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835" tabRatio="606" activeTab="1"/>
  </bookViews>
  <sheets>
    <sheet name="п 7.1" sheetId="29" r:id="rId1"/>
    <sheet name="п 7.2" sheetId="3" r:id="rId2"/>
    <sheet name="п 8 БЕЗ НДС" sheetId="31" r:id="rId3"/>
    <sheet name="п 9" sheetId="4" r:id="rId4"/>
    <sheet name="п 12" sheetId="30" r:id="rId5"/>
    <sheet name="п. 13" sheetId="2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</externalReferences>
  <definedNames>
    <definedName name="\a" localSheetId="0">#REF!</definedName>
    <definedName name="\a" localSheetId="1">#REF!</definedName>
    <definedName name="\a" localSheetId="3">#REF!</definedName>
    <definedName name="\a" localSheetId="5">#REF!</definedName>
    <definedName name="\a">#REF!</definedName>
    <definedName name="\m" localSheetId="0">#REF!</definedName>
    <definedName name="\m" localSheetId="1">#REF!</definedName>
    <definedName name="\m" localSheetId="3">#REF!</definedName>
    <definedName name="\m" localSheetId="5">#REF!</definedName>
    <definedName name="\m">#REF!</definedName>
    <definedName name="\n" localSheetId="0">#REF!</definedName>
    <definedName name="\n" localSheetId="1">#REF!</definedName>
    <definedName name="\n" localSheetId="3">#REF!</definedName>
    <definedName name="\n" localSheetId="5">#REF!</definedName>
    <definedName name="\n">#REF!</definedName>
    <definedName name="\o" localSheetId="0">#REF!</definedName>
    <definedName name="\o" localSheetId="1">#REF!</definedName>
    <definedName name="\o" localSheetId="3">#REF!</definedName>
    <definedName name="\o" localSheetId="5">#REF!</definedName>
    <definedName name="\o">#REF!</definedName>
    <definedName name="__________________M8" localSheetId="4">'п 12'!__________________M8</definedName>
    <definedName name="__________________M8" localSheetId="0">'п 7.1'!__________________M8</definedName>
    <definedName name="__________________M8" localSheetId="2">'п 8 БЕЗ НДС'!__________________M8</definedName>
    <definedName name="__________________M8" localSheetId="5">'п. 13'!__________________M8</definedName>
    <definedName name="__________________M8">[0]!__________________M8</definedName>
    <definedName name="__________________M9" localSheetId="4">'п 12'!__________________M9</definedName>
    <definedName name="__________________M9" localSheetId="0">'п 7.1'!__________________M9</definedName>
    <definedName name="__________________M9" localSheetId="2">'п 8 БЕЗ НДС'!__________________M9</definedName>
    <definedName name="__________________M9" localSheetId="5">'п. 13'!__________________M9</definedName>
    <definedName name="__________________M9">[0]!__________________M9</definedName>
    <definedName name="__________________q11" localSheetId="4">'п 12'!__________________q11</definedName>
    <definedName name="__________________q11" localSheetId="0">'п 7.1'!__________________q11</definedName>
    <definedName name="__________________q11" localSheetId="2">'п 8 БЕЗ НДС'!__________________q11</definedName>
    <definedName name="__________________q11" localSheetId="5">'п. 13'!__________________q11</definedName>
    <definedName name="__________________q11">[0]!__________________q11</definedName>
    <definedName name="__________________q15" localSheetId="4">'п 12'!__________________q15</definedName>
    <definedName name="__________________q15" localSheetId="0">'п 7.1'!__________________q15</definedName>
    <definedName name="__________________q15" localSheetId="2">'п 8 БЕЗ НДС'!__________________q15</definedName>
    <definedName name="__________________q15" localSheetId="5">'п. 13'!__________________q15</definedName>
    <definedName name="__________________q15">[0]!__________________q15</definedName>
    <definedName name="__________________q17" localSheetId="4">'п 12'!__________________q17</definedName>
    <definedName name="__________________q17" localSheetId="0">'п 7.1'!__________________q17</definedName>
    <definedName name="__________________q17" localSheetId="2">'п 8 БЕЗ НДС'!__________________q17</definedName>
    <definedName name="__________________q17" localSheetId="5">'п. 13'!__________________q17</definedName>
    <definedName name="__________________q17">[0]!__________________q17</definedName>
    <definedName name="__________________q2" localSheetId="4">'п 12'!__________________q2</definedName>
    <definedName name="__________________q2" localSheetId="0">'п 7.1'!__________________q2</definedName>
    <definedName name="__________________q2" localSheetId="2">'п 8 БЕЗ НДС'!__________________q2</definedName>
    <definedName name="__________________q2" localSheetId="5">'п. 13'!__________________q2</definedName>
    <definedName name="__________________q2">[0]!__________________q2</definedName>
    <definedName name="__________________q3" localSheetId="4">'п 12'!__________________q3</definedName>
    <definedName name="__________________q3" localSheetId="0">'п 7.1'!__________________q3</definedName>
    <definedName name="__________________q3" localSheetId="2">'п 8 БЕЗ НДС'!__________________q3</definedName>
    <definedName name="__________________q3" localSheetId="5">'п. 13'!__________________q3</definedName>
    <definedName name="__________________q3">[0]!__________________q3</definedName>
    <definedName name="__________________q4" localSheetId="4">'п 12'!__________________q4</definedName>
    <definedName name="__________________q4" localSheetId="0">'п 7.1'!__________________q4</definedName>
    <definedName name="__________________q4" localSheetId="2">'п 8 БЕЗ НДС'!__________________q4</definedName>
    <definedName name="__________________q4" localSheetId="5">'п. 13'!__________________q4</definedName>
    <definedName name="__________________q4">[0]!__________________q4</definedName>
    <definedName name="__________________q5" localSheetId="4">'п 12'!__________________q5</definedName>
    <definedName name="__________________q5" localSheetId="0">'п 7.1'!__________________q5</definedName>
    <definedName name="__________________q5" localSheetId="2">'п 8 БЕЗ НДС'!__________________q5</definedName>
    <definedName name="__________________q5" localSheetId="5">'п. 13'!__________________q5</definedName>
    <definedName name="__________________q5">[0]!__________________q5</definedName>
    <definedName name="__________________q6" localSheetId="4">'п 12'!__________________q6</definedName>
    <definedName name="__________________q6" localSheetId="0">'п 7.1'!__________________q6</definedName>
    <definedName name="__________________q6" localSheetId="2">'п 8 БЕЗ НДС'!__________________q6</definedName>
    <definedName name="__________________q6" localSheetId="5">'п. 13'!__________________q6</definedName>
    <definedName name="__________________q6">[0]!__________________q6</definedName>
    <definedName name="__________________q7" localSheetId="4">'п 12'!__________________q7</definedName>
    <definedName name="__________________q7" localSheetId="0">'п 7.1'!__________________q7</definedName>
    <definedName name="__________________q7" localSheetId="2">'п 8 БЕЗ НДС'!__________________q7</definedName>
    <definedName name="__________________q7" localSheetId="5">'п. 13'!__________________q7</definedName>
    <definedName name="__________________q7">[0]!__________________q7</definedName>
    <definedName name="__________________q8" localSheetId="4">'п 12'!__________________q8</definedName>
    <definedName name="__________________q8" localSheetId="0">'п 7.1'!__________________q8</definedName>
    <definedName name="__________________q8" localSheetId="2">'п 8 БЕЗ НДС'!__________________q8</definedName>
    <definedName name="__________________q8" localSheetId="5">'п. 13'!__________________q8</definedName>
    <definedName name="__________________q8">[0]!__________________q8</definedName>
    <definedName name="__________________q9" localSheetId="4">'п 12'!__________________q9</definedName>
    <definedName name="__________________q9" localSheetId="0">'п 7.1'!__________________q9</definedName>
    <definedName name="__________________q9" localSheetId="2">'п 8 БЕЗ НДС'!__________________q9</definedName>
    <definedName name="__________________q9" localSheetId="5">'п. 13'!__________________q9</definedName>
    <definedName name="__________________q9">[0]!__________________q9</definedName>
    <definedName name="_________________M8" localSheetId="4">'п 12'!_________________M8</definedName>
    <definedName name="_________________M8" localSheetId="0">'п 7.1'!_________________M8</definedName>
    <definedName name="_________________M8" localSheetId="2">'п 8 БЕЗ НДС'!_________________M8</definedName>
    <definedName name="_________________M8" localSheetId="5">'п. 13'!_________________M8</definedName>
    <definedName name="_________________M8">[0]!_________________M8</definedName>
    <definedName name="_________________M9" localSheetId="4">'п 12'!_________________M9</definedName>
    <definedName name="_________________M9" localSheetId="0">'п 7.1'!_________________M9</definedName>
    <definedName name="_________________M9" localSheetId="2">'п 8 БЕЗ НДС'!_________________M9</definedName>
    <definedName name="_________________M9" localSheetId="5">'п. 13'!_________________M9</definedName>
    <definedName name="_________________M9">[0]!_________________M9</definedName>
    <definedName name="_________________q11" localSheetId="4">'п 12'!_________________q11</definedName>
    <definedName name="_________________q11" localSheetId="0">'п 7.1'!_________________q11</definedName>
    <definedName name="_________________q11" localSheetId="2">'п 8 БЕЗ НДС'!_________________q11</definedName>
    <definedName name="_________________q11" localSheetId="5">'п. 13'!_________________q11</definedName>
    <definedName name="_________________q11">[0]!_________________q11</definedName>
    <definedName name="_________________q15" localSheetId="4">'п 12'!_________________q15</definedName>
    <definedName name="_________________q15" localSheetId="0">'п 7.1'!_________________q15</definedName>
    <definedName name="_________________q15" localSheetId="2">'п 8 БЕЗ НДС'!_________________q15</definedName>
    <definedName name="_________________q15" localSheetId="5">'п. 13'!_________________q15</definedName>
    <definedName name="_________________q15">[0]!_________________q15</definedName>
    <definedName name="_________________q17" localSheetId="4">'п 12'!_________________q17</definedName>
    <definedName name="_________________q17" localSheetId="0">'п 7.1'!_________________q17</definedName>
    <definedName name="_________________q17" localSheetId="2">'п 8 БЕЗ НДС'!_________________q17</definedName>
    <definedName name="_________________q17" localSheetId="5">'п. 13'!_________________q17</definedName>
    <definedName name="_________________q17">[0]!_________________q17</definedName>
    <definedName name="_________________q2" localSheetId="4">'п 12'!_________________q2</definedName>
    <definedName name="_________________q2" localSheetId="0">'п 7.1'!_________________q2</definedName>
    <definedName name="_________________q2" localSheetId="2">'п 8 БЕЗ НДС'!_________________q2</definedName>
    <definedName name="_________________q2" localSheetId="5">'п. 13'!_________________q2</definedName>
    <definedName name="_________________q2">[0]!_________________q2</definedName>
    <definedName name="_________________q3" localSheetId="4">'п 12'!_________________q3</definedName>
    <definedName name="_________________q3" localSheetId="0">'п 7.1'!_________________q3</definedName>
    <definedName name="_________________q3" localSheetId="2">'п 8 БЕЗ НДС'!_________________q3</definedName>
    <definedName name="_________________q3" localSheetId="5">'п. 13'!_________________q3</definedName>
    <definedName name="_________________q3">[0]!_________________q3</definedName>
    <definedName name="_________________q4" localSheetId="4">'п 12'!_________________q4</definedName>
    <definedName name="_________________q4" localSheetId="0">'п 7.1'!_________________q4</definedName>
    <definedName name="_________________q4" localSheetId="2">'п 8 БЕЗ НДС'!_________________q4</definedName>
    <definedName name="_________________q4" localSheetId="5">'п. 13'!_________________q4</definedName>
    <definedName name="_________________q4">[0]!_________________q4</definedName>
    <definedName name="_________________q5" localSheetId="4">'п 12'!_________________q5</definedName>
    <definedName name="_________________q5" localSheetId="0">'п 7.1'!_________________q5</definedName>
    <definedName name="_________________q5" localSheetId="2">'п 8 БЕЗ НДС'!_________________q5</definedName>
    <definedName name="_________________q5" localSheetId="5">'п. 13'!_________________q5</definedName>
    <definedName name="_________________q5">[0]!_________________q5</definedName>
    <definedName name="_________________q6" localSheetId="4">'п 12'!_________________q6</definedName>
    <definedName name="_________________q6" localSheetId="0">'п 7.1'!_________________q6</definedName>
    <definedName name="_________________q6" localSheetId="2">'п 8 БЕЗ НДС'!_________________q6</definedName>
    <definedName name="_________________q6" localSheetId="5">'п. 13'!_________________q6</definedName>
    <definedName name="_________________q6">[0]!_________________q6</definedName>
    <definedName name="_________________q7" localSheetId="4">'п 12'!_________________q7</definedName>
    <definedName name="_________________q7" localSheetId="0">'п 7.1'!_________________q7</definedName>
    <definedName name="_________________q7" localSheetId="2">'п 8 БЕЗ НДС'!_________________q7</definedName>
    <definedName name="_________________q7" localSheetId="5">'п. 13'!_________________q7</definedName>
    <definedName name="_________________q7">[0]!_________________q7</definedName>
    <definedName name="_________________q8" localSheetId="4">'п 12'!_________________q8</definedName>
    <definedName name="_________________q8" localSheetId="0">'п 7.1'!_________________q8</definedName>
    <definedName name="_________________q8" localSheetId="2">'п 8 БЕЗ НДС'!_________________q8</definedName>
    <definedName name="_________________q8" localSheetId="5">'п. 13'!_________________q8</definedName>
    <definedName name="_________________q8">[0]!_________________q8</definedName>
    <definedName name="_________________q9" localSheetId="4">'п 12'!_________________q9</definedName>
    <definedName name="_________________q9" localSheetId="0">'п 7.1'!_________________q9</definedName>
    <definedName name="_________________q9" localSheetId="2">'п 8 БЕЗ НДС'!_________________q9</definedName>
    <definedName name="_________________q9" localSheetId="5">'п. 13'!_________________q9</definedName>
    <definedName name="_________________q9">[0]!_________________q9</definedName>
    <definedName name="_________________SP1" localSheetId="0">[1]FES!#REF!</definedName>
    <definedName name="_________________SP1" localSheetId="5">[1]FES!#REF!</definedName>
    <definedName name="_________________SP1">[1]FES!#REF!</definedName>
    <definedName name="_________________SP10" localSheetId="0">[1]FES!#REF!</definedName>
    <definedName name="_________________SP10" localSheetId="5">[1]FES!#REF!</definedName>
    <definedName name="_________________SP10">[1]FES!#REF!</definedName>
    <definedName name="_________________SP11" localSheetId="0">[1]FES!#REF!</definedName>
    <definedName name="_________________SP11" localSheetId="5">[1]FES!#REF!</definedName>
    <definedName name="_________________SP11">[1]FES!#REF!</definedName>
    <definedName name="_________________SP12" localSheetId="0">[1]FES!#REF!</definedName>
    <definedName name="_________________SP12" localSheetId="5">[1]FES!#REF!</definedName>
    <definedName name="_________________SP12">[1]FES!#REF!</definedName>
    <definedName name="_________________SP13" localSheetId="0">[1]FES!#REF!</definedName>
    <definedName name="_________________SP13" localSheetId="5">[1]FES!#REF!</definedName>
    <definedName name="_________________SP13">[1]FES!#REF!</definedName>
    <definedName name="_________________SP14" localSheetId="0">[1]FES!#REF!</definedName>
    <definedName name="_________________SP14" localSheetId="5">[1]FES!#REF!</definedName>
    <definedName name="_________________SP14">[1]FES!#REF!</definedName>
    <definedName name="_________________SP15" localSheetId="0">[1]FES!#REF!</definedName>
    <definedName name="_________________SP15" localSheetId="5">[1]FES!#REF!</definedName>
    <definedName name="_________________SP15">[1]FES!#REF!</definedName>
    <definedName name="_________________SP16" localSheetId="0">[1]FES!#REF!</definedName>
    <definedName name="_________________SP16" localSheetId="5">[1]FES!#REF!</definedName>
    <definedName name="_________________SP16">[1]FES!#REF!</definedName>
    <definedName name="_________________SP17" localSheetId="0">[1]FES!#REF!</definedName>
    <definedName name="_________________SP17" localSheetId="5">[1]FES!#REF!</definedName>
    <definedName name="_________________SP17">[1]FES!#REF!</definedName>
    <definedName name="_________________SP18" localSheetId="0">[1]FES!#REF!</definedName>
    <definedName name="_________________SP18" localSheetId="5">[1]FES!#REF!</definedName>
    <definedName name="_________________SP18">[1]FES!#REF!</definedName>
    <definedName name="_________________SP19" localSheetId="0">[1]FES!#REF!</definedName>
    <definedName name="_________________SP19" localSheetId="5">[1]FES!#REF!</definedName>
    <definedName name="_________________SP19">[1]FES!#REF!</definedName>
    <definedName name="_________________SP2" localSheetId="0">[1]FES!#REF!</definedName>
    <definedName name="_________________SP2" localSheetId="5">[1]FES!#REF!</definedName>
    <definedName name="_________________SP2">[1]FES!#REF!</definedName>
    <definedName name="_________________SP20" localSheetId="0">[1]FES!#REF!</definedName>
    <definedName name="_________________SP20" localSheetId="5">[1]FES!#REF!</definedName>
    <definedName name="_________________SP20">[1]FES!#REF!</definedName>
    <definedName name="_________________SP3" localSheetId="0">[1]FES!#REF!</definedName>
    <definedName name="_________________SP3" localSheetId="5">[1]FES!#REF!</definedName>
    <definedName name="_________________SP3">[1]FES!#REF!</definedName>
    <definedName name="_________________SP4" localSheetId="0">[1]FES!#REF!</definedName>
    <definedName name="_________________SP4" localSheetId="5">[1]FES!#REF!</definedName>
    <definedName name="_________________SP4">[1]FES!#REF!</definedName>
    <definedName name="_________________SP5" localSheetId="0">[1]FES!#REF!</definedName>
    <definedName name="_________________SP5" localSheetId="5">[1]FES!#REF!</definedName>
    <definedName name="_________________SP5">[1]FES!#REF!</definedName>
    <definedName name="_________________SP7" localSheetId="0">[1]FES!#REF!</definedName>
    <definedName name="_________________SP7" localSheetId="5">[1]FES!#REF!</definedName>
    <definedName name="_________________SP7">[1]FES!#REF!</definedName>
    <definedName name="_________________SP8" localSheetId="0">[1]FES!#REF!</definedName>
    <definedName name="_________________SP8" localSheetId="5">[1]FES!#REF!</definedName>
    <definedName name="_________________SP8">[1]FES!#REF!</definedName>
    <definedName name="_________________SP9" localSheetId="0">[1]FES!#REF!</definedName>
    <definedName name="_________________SP9" localSheetId="5">[1]FES!#REF!</definedName>
    <definedName name="_________________SP9">[1]FES!#REF!</definedName>
    <definedName name="________________M8" localSheetId="4">'п 12'!________________M8</definedName>
    <definedName name="________________M8" localSheetId="0">'п 7.1'!________________M8</definedName>
    <definedName name="________________M8" localSheetId="2">'п 8 БЕЗ НДС'!________________M8</definedName>
    <definedName name="________________M8" localSheetId="5">'п. 13'!________________M8</definedName>
    <definedName name="________________M8">[0]!________________M8</definedName>
    <definedName name="________________M9" localSheetId="4">'п 12'!________________M9</definedName>
    <definedName name="________________M9" localSheetId="0">'п 7.1'!________________M9</definedName>
    <definedName name="________________M9" localSheetId="2">'п 8 БЕЗ НДС'!________________M9</definedName>
    <definedName name="________________M9" localSheetId="5">'п. 13'!________________M9</definedName>
    <definedName name="________________M9">[0]!________________M9</definedName>
    <definedName name="________________q11" localSheetId="4">'п 12'!________________q11</definedName>
    <definedName name="________________q11" localSheetId="0">'п 7.1'!________________q11</definedName>
    <definedName name="________________q11" localSheetId="2">'п 8 БЕЗ НДС'!________________q11</definedName>
    <definedName name="________________q11" localSheetId="5">'п. 13'!________________q11</definedName>
    <definedName name="________________q11">[0]!________________q11</definedName>
    <definedName name="________________q15" localSheetId="4">'п 12'!________________q15</definedName>
    <definedName name="________________q15" localSheetId="0">'п 7.1'!________________q15</definedName>
    <definedName name="________________q15" localSheetId="2">'п 8 БЕЗ НДС'!________________q15</definedName>
    <definedName name="________________q15" localSheetId="5">'п. 13'!________________q15</definedName>
    <definedName name="________________q15">[0]!________________q15</definedName>
    <definedName name="________________q17" localSheetId="4">'п 12'!________________q17</definedName>
    <definedName name="________________q17" localSheetId="0">'п 7.1'!________________q17</definedName>
    <definedName name="________________q17" localSheetId="2">'п 8 БЕЗ НДС'!________________q17</definedName>
    <definedName name="________________q17" localSheetId="5">'п. 13'!________________q17</definedName>
    <definedName name="________________q17">[0]!________________q17</definedName>
    <definedName name="________________q2" localSheetId="4">'п 12'!________________q2</definedName>
    <definedName name="________________q2" localSheetId="0">'п 7.1'!________________q2</definedName>
    <definedName name="________________q2" localSheetId="2">'п 8 БЕЗ НДС'!________________q2</definedName>
    <definedName name="________________q2" localSheetId="5">'п. 13'!________________q2</definedName>
    <definedName name="________________q2">[0]!________________q2</definedName>
    <definedName name="________________q3" localSheetId="4">'п 12'!________________q3</definedName>
    <definedName name="________________q3" localSheetId="0">'п 7.1'!________________q3</definedName>
    <definedName name="________________q3" localSheetId="2">'п 8 БЕЗ НДС'!________________q3</definedName>
    <definedName name="________________q3" localSheetId="5">'п. 13'!________________q3</definedName>
    <definedName name="________________q3">[0]!________________q3</definedName>
    <definedName name="________________q4" localSheetId="4">'п 12'!________________q4</definedName>
    <definedName name="________________q4" localSheetId="0">'п 7.1'!________________q4</definedName>
    <definedName name="________________q4" localSheetId="2">'п 8 БЕЗ НДС'!________________q4</definedName>
    <definedName name="________________q4" localSheetId="5">'п. 13'!________________q4</definedName>
    <definedName name="________________q4">[0]!________________q4</definedName>
    <definedName name="________________q5" localSheetId="4">'п 12'!________________q5</definedName>
    <definedName name="________________q5" localSheetId="0">'п 7.1'!________________q5</definedName>
    <definedName name="________________q5" localSheetId="2">'п 8 БЕЗ НДС'!________________q5</definedName>
    <definedName name="________________q5" localSheetId="5">'п. 13'!________________q5</definedName>
    <definedName name="________________q5">[0]!________________q5</definedName>
    <definedName name="________________q6" localSheetId="4">'п 12'!________________q6</definedName>
    <definedName name="________________q6" localSheetId="0">'п 7.1'!________________q6</definedName>
    <definedName name="________________q6" localSheetId="2">'п 8 БЕЗ НДС'!________________q6</definedName>
    <definedName name="________________q6" localSheetId="5">'п. 13'!________________q6</definedName>
    <definedName name="________________q6">[0]!________________q6</definedName>
    <definedName name="________________q7" localSheetId="4">'п 12'!________________q7</definedName>
    <definedName name="________________q7" localSheetId="0">'п 7.1'!________________q7</definedName>
    <definedName name="________________q7" localSheetId="2">'п 8 БЕЗ НДС'!________________q7</definedName>
    <definedName name="________________q7" localSheetId="5">'п. 13'!________________q7</definedName>
    <definedName name="________________q7">[0]!________________q7</definedName>
    <definedName name="________________q8" localSheetId="4">'п 12'!________________q8</definedName>
    <definedName name="________________q8" localSheetId="0">'п 7.1'!________________q8</definedName>
    <definedName name="________________q8" localSheetId="2">'п 8 БЕЗ НДС'!________________q8</definedName>
    <definedName name="________________q8" localSheetId="5">'п. 13'!________________q8</definedName>
    <definedName name="________________q8">[0]!________________q8</definedName>
    <definedName name="________________q9" localSheetId="4">'п 12'!________________q9</definedName>
    <definedName name="________________q9" localSheetId="0">'п 7.1'!________________q9</definedName>
    <definedName name="________________q9" localSheetId="2">'п 8 БЕЗ НДС'!________________q9</definedName>
    <definedName name="________________q9" localSheetId="5">'п. 13'!________________q9</definedName>
    <definedName name="________________q9">[0]!________________q9</definedName>
    <definedName name="_______________M8" localSheetId="4">'п 12'!_______________M8</definedName>
    <definedName name="_______________M8" localSheetId="0">'п 7.1'!_______________M8</definedName>
    <definedName name="_______________M8" localSheetId="2">'п 8 БЕЗ НДС'!_______________M8</definedName>
    <definedName name="_______________M8" localSheetId="5">'п. 13'!_______________M8</definedName>
    <definedName name="_______________M8">[0]!_______________M8</definedName>
    <definedName name="_______________M9" localSheetId="4">'п 12'!_______________M9</definedName>
    <definedName name="_______________M9" localSheetId="0">'п 7.1'!_______________M9</definedName>
    <definedName name="_______________M9" localSheetId="2">'п 8 БЕЗ НДС'!_______________M9</definedName>
    <definedName name="_______________M9" localSheetId="5">'п. 13'!_______________M9</definedName>
    <definedName name="_______________M9">[0]!_______________M9</definedName>
    <definedName name="_______________q11" localSheetId="4">'п 12'!_______________q11</definedName>
    <definedName name="_______________q11" localSheetId="0">'п 7.1'!_______________q11</definedName>
    <definedName name="_______________q11" localSheetId="2">'п 8 БЕЗ НДС'!_______________q11</definedName>
    <definedName name="_______________q11" localSheetId="5">'п. 13'!_______________q11</definedName>
    <definedName name="_______________q11">[0]!_______________q11</definedName>
    <definedName name="_______________q15" localSheetId="4">'п 12'!_______________q15</definedName>
    <definedName name="_______________q15" localSheetId="0">'п 7.1'!_______________q15</definedName>
    <definedName name="_______________q15" localSheetId="2">'п 8 БЕЗ НДС'!_______________q15</definedName>
    <definedName name="_______________q15" localSheetId="5">'п. 13'!_______________q15</definedName>
    <definedName name="_______________q15">[0]!_______________q15</definedName>
    <definedName name="_______________q17" localSheetId="4">'п 12'!_______________q17</definedName>
    <definedName name="_______________q17" localSheetId="0">'п 7.1'!_______________q17</definedName>
    <definedName name="_______________q17" localSheetId="2">'п 8 БЕЗ НДС'!_______________q17</definedName>
    <definedName name="_______________q17" localSheetId="5">'п. 13'!_______________q17</definedName>
    <definedName name="_______________q17">[0]!_______________q17</definedName>
    <definedName name="_______________q2" localSheetId="4">'п 12'!_______________q2</definedName>
    <definedName name="_______________q2" localSheetId="0">'п 7.1'!_______________q2</definedName>
    <definedName name="_______________q2" localSheetId="2">'п 8 БЕЗ НДС'!_______________q2</definedName>
    <definedName name="_______________q2" localSheetId="5">'п. 13'!_______________q2</definedName>
    <definedName name="_______________q2">[0]!_______________q2</definedName>
    <definedName name="_______________q3" localSheetId="4">'п 12'!_______________q3</definedName>
    <definedName name="_______________q3" localSheetId="0">'п 7.1'!_______________q3</definedName>
    <definedName name="_______________q3" localSheetId="2">'п 8 БЕЗ НДС'!_______________q3</definedName>
    <definedName name="_______________q3" localSheetId="5">'п. 13'!_______________q3</definedName>
    <definedName name="_______________q3">[0]!_______________q3</definedName>
    <definedName name="_______________q4" localSheetId="4">'п 12'!_______________q4</definedName>
    <definedName name="_______________q4" localSheetId="0">'п 7.1'!_______________q4</definedName>
    <definedName name="_______________q4" localSheetId="2">'п 8 БЕЗ НДС'!_______________q4</definedName>
    <definedName name="_______________q4" localSheetId="5">'п. 13'!_______________q4</definedName>
    <definedName name="_______________q4">[0]!_______________q4</definedName>
    <definedName name="_______________q5" localSheetId="4">'п 12'!_______________q5</definedName>
    <definedName name="_______________q5" localSheetId="0">'п 7.1'!_______________q5</definedName>
    <definedName name="_______________q5" localSheetId="2">'п 8 БЕЗ НДС'!_______________q5</definedName>
    <definedName name="_______________q5" localSheetId="5">'п. 13'!_______________q5</definedName>
    <definedName name="_______________q5">[0]!_______________q5</definedName>
    <definedName name="_______________q6" localSheetId="4">'п 12'!_______________q6</definedName>
    <definedName name="_______________q6" localSheetId="0">'п 7.1'!_______________q6</definedName>
    <definedName name="_______________q6" localSheetId="2">'п 8 БЕЗ НДС'!_______________q6</definedName>
    <definedName name="_______________q6" localSheetId="5">'п. 13'!_______________q6</definedName>
    <definedName name="_______________q6">[0]!_______________q6</definedName>
    <definedName name="_______________q7" localSheetId="4">'п 12'!_______________q7</definedName>
    <definedName name="_______________q7" localSheetId="0">'п 7.1'!_______________q7</definedName>
    <definedName name="_______________q7" localSheetId="2">'п 8 БЕЗ НДС'!_______________q7</definedName>
    <definedName name="_______________q7" localSheetId="5">'п. 13'!_______________q7</definedName>
    <definedName name="_______________q7">[0]!_______________q7</definedName>
    <definedName name="_______________q8" localSheetId="4">'п 12'!_______________q8</definedName>
    <definedName name="_______________q8" localSheetId="0">'п 7.1'!_______________q8</definedName>
    <definedName name="_______________q8" localSheetId="2">'п 8 БЕЗ НДС'!_______________q8</definedName>
    <definedName name="_______________q8" localSheetId="5">'п. 13'!_______________q8</definedName>
    <definedName name="_______________q8">[0]!_______________q8</definedName>
    <definedName name="_______________q9" localSheetId="4">'п 12'!_______________q9</definedName>
    <definedName name="_______________q9" localSheetId="0">'п 7.1'!_______________q9</definedName>
    <definedName name="_______________q9" localSheetId="2">'п 8 БЕЗ НДС'!_______________q9</definedName>
    <definedName name="_______________q9" localSheetId="5">'п. 13'!_______________q9</definedName>
    <definedName name="_______________q9">[0]!_______________q9</definedName>
    <definedName name="_______________SP1" localSheetId="0">[1]FES!#REF!</definedName>
    <definedName name="_______________SP1" localSheetId="5">[1]FES!#REF!</definedName>
    <definedName name="_______________SP1">[1]FES!#REF!</definedName>
    <definedName name="_______________SP10" localSheetId="0">[1]FES!#REF!</definedName>
    <definedName name="_______________SP10" localSheetId="5">[1]FES!#REF!</definedName>
    <definedName name="_______________SP10">[1]FES!#REF!</definedName>
    <definedName name="_______________SP11" localSheetId="0">[1]FES!#REF!</definedName>
    <definedName name="_______________SP11" localSheetId="5">[1]FES!#REF!</definedName>
    <definedName name="_______________SP11">[1]FES!#REF!</definedName>
    <definedName name="_______________SP12" localSheetId="0">[1]FES!#REF!</definedName>
    <definedName name="_______________SP12" localSheetId="5">[1]FES!#REF!</definedName>
    <definedName name="_______________SP12">[1]FES!#REF!</definedName>
    <definedName name="_______________SP13" localSheetId="0">[1]FES!#REF!</definedName>
    <definedName name="_______________SP13" localSheetId="5">[1]FES!#REF!</definedName>
    <definedName name="_______________SP13">[1]FES!#REF!</definedName>
    <definedName name="_______________SP14" localSheetId="0">[1]FES!#REF!</definedName>
    <definedName name="_______________SP14" localSheetId="5">[1]FES!#REF!</definedName>
    <definedName name="_______________SP14">[1]FES!#REF!</definedName>
    <definedName name="_______________SP15" localSheetId="0">[1]FES!#REF!</definedName>
    <definedName name="_______________SP15" localSheetId="5">[1]FES!#REF!</definedName>
    <definedName name="_______________SP15">[1]FES!#REF!</definedName>
    <definedName name="_______________SP16" localSheetId="0">[1]FES!#REF!</definedName>
    <definedName name="_______________SP16" localSheetId="5">[1]FES!#REF!</definedName>
    <definedName name="_______________SP16">[1]FES!#REF!</definedName>
    <definedName name="_______________SP17" localSheetId="0">[1]FES!#REF!</definedName>
    <definedName name="_______________SP17" localSheetId="5">[1]FES!#REF!</definedName>
    <definedName name="_______________SP17">[1]FES!#REF!</definedName>
    <definedName name="_______________SP18" localSheetId="0">[1]FES!#REF!</definedName>
    <definedName name="_______________SP18" localSheetId="5">[1]FES!#REF!</definedName>
    <definedName name="_______________SP18">[1]FES!#REF!</definedName>
    <definedName name="_______________SP19" localSheetId="0">[1]FES!#REF!</definedName>
    <definedName name="_______________SP19" localSheetId="5">[1]FES!#REF!</definedName>
    <definedName name="_______________SP19">[1]FES!#REF!</definedName>
    <definedName name="_______________SP2" localSheetId="0">[1]FES!#REF!</definedName>
    <definedName name="_______________SP2" localSheetId="5">[1]FES!#REF!</definedName>
    <definedName name="_______________SP2">[1]FES!#REF!</definedName>
    <definedName name="_______________SP20" localSheetId="0">[1]FES!#REF!</definedName>
    <definedName name="_______________SP20" localSheetId="5">[1]FES!#REF!</definedName>
    <definedName name="_______________SP20">[1]FES!#REF!</definedName>
    <definedName name="_______________SP3" localSheetId="0">[1]FES!#REF!</definedName>
    <definedName name="_______________SP3" localSheetId="5">[1]FES!#REF!</definedName>
    <definedName name="_______________SP3">[1]FES!#REF!</definedName>
    <definedName name="_______________SP4" localSheetId="0">[1]FES!#REF!</definedName>
    <definedName name="_______________SP4" localSheetId="5">[1]FES!#REF!</definedName>
    <definedName name="_______________SP4">[1]FES!#REF!</definedName>
    <definedName name="_______________SP5" localSheetId="0">[1]FES!#REF!</definedName>
    <definedName name="_______________SP5" localSheetId="5">[1]FES!#REF!</definedName>
    <definedName name="_______________SP5">[1]FES!#REF!</definedName>
    <definedName name="_______________SP7" localSheetId="0">[1]FES!#REF!</definedName>
    <definedName name="_______________SP7" localSheetId="5">[1]FES!#REF!</definedName>
    <definedName name="_______________SP7">[1]FES!#REF!</definedName>
    <definedName name="_______________SP8" localSheetId="0">[1]FES!#REF!</definedName>
    <definedName name="_______________SP8" localSheetId="5">[1]FES!#REF!</definedName>
    <definedName name="_______________SP8">[1]FES!#REF!</definedName>
    <definedName name="_______________SP9" localSheetId="0">[1]FES!#REF!</definedName>
    <definedName name="_______________SP9" localSheetId="5">[1]FES!#REF!</definedName>
    <definedName name="_______________SP9">[1]FES!#REF!</definedName>
    <definedName name="______________M8" localSheetId="4">'п 12'!______________M8</definedName>
    <definedName name="______________M8" localSheetId="0">'п 7.1'!______________M8</definedName>
    <definedName name="______________M8" localSheetId="2">'п 8 БЕЗ НДС'!______________M8</definedName>
    <definedName name="______________M8" localSheetId="5">'п. 13'!______________M8</definedName>
    <definedName name="______________M8">[0]!______________M8</definedName>
    <definedName name="______________M9" localSheetId="4">'п 12'!______________M9</definedName>
    <definedName name="______________M9" localSheetId="0">'п 7.1'!______________M9</definedName>
    <definedName name="______________M9" localSheetId="2">'п 8 БЕЗ НДС'!______________M9</definedName>
    <definedName name="______________M9" localSheetId="5">'п. 13'!______________M9</definedName>
    <definedName name="______________M9">[0]!______________M9</definedName>
    <definedName name="______________Num2" localSheetId="0">#REF!</definedName>
    <definedName name="______________Num2" localSheetId="5">#REF!</definedName>
    <definedName name="______________Num2">#REF!</definedName>
    <definedName name="______________q11" localSheetId="4">'п 12'!______________q11</definedName>
    <definedName name="______________q11" localSheetId="0">'п 7.1'!______________q11</definedName>
    <definedName name="______________q11" localSheetId="2">'п 8 БЕЗ НДС'!______________q11</definedName>
    <definedName name="______________q11" localSheetId="5">'п. 13'!______________q11</definedName>
    <definedName name="______________q11">[0]!______________q11</definedName>
    <definedName name="______________q15" localSheetId="4">'п 12'!______________q15</definedName>
    <definedName name="______________q15" localSheetId="0">'п 7.1'!______________q15</definedName>
    <definedName name="______________q15" localSheetId="2">'п 8 БЕЗ НДС'!______________q15</definedName>
    <definedName name="______________q15" localSheetId="5">'п. 13'!______________q15</definedName>
    <definedName name="______________q15">[0]!______________q15</definedName>
    <definedName name="______________q17" localSheetId="4">'п 12'!______________q17</definedName>
    <definedName name="______________q17" localSheetId="0">'п 7.1'!______________q17</definedName>
    <definedName name="______________q17" localSheetId="2">'п 8 БЕЗ НДС'!______________q17</definedName>
    <definedName name="______________q17" localSheetId="5">'п. 13'!______________q17</definedName>
    <definedName name="______________q17">[0]!______________q17</definedName>
    <definedName name="______________q2" localSheetId="4">'п 12'!______________q2</definedName>
    <definedName name="______________q2" localSheetId="0">'п 7.1'!______________q2</definedName>
    <definedName name="______________q2" localSheetId="2">'п 8 БЕЗ НДС'!______________q2</definedName>
    <definedName name="______________q2" localSheetId="5">'п. 13'!______________q2</definedName>
    <definedName name="______________q2">[0]!______________q2</definedName>
    <definedName name="______________q3" localSheetId="4">'п 12'!______________q3</definedName>
    <definedName name="______________q3" localSheetId="0">'п 7.1'!______________q3</definedName>
    <definedName name="______________q3" localSheetId="2">'п 8 БЕЗ НДС'!______________q3</definedName>
    <definedName name="______________q3" localSheetId="5">'п. 13'!______________q3</definedName>
    <definedName name="______________q3">[0]!______________q3</definedName>
    <definedName name="______________q4" localSheetId="4">'п 12'!______________q4</definedName>
    <definedName name="______________q4" localSheetId="0">'п 7.1'!______________q4</definedName>
    <definedName name="______________q4" localSheetId="2">'п 8 БЕЗ НДС'!______________q4</definedName>
    <definedName name="______________q4" localSheetId="5">'п. 13'!______________q4</definedName>
    <definedName name="______________q4">[0]!______________q4</definedName>
    <definedName name="______________q5" localSheetId="4">'п 12'!______________q5</definedName>
    <definedName name="______________q5" localSheetId="0">'п 7.1'!______________q5</definedName>
    <definedName name="______________q5" localSheetId="2">'п 8 БЕЗ НДС'!______________q5</definedName>
    <definedName name="______________q5" localSheetId="5">'п. 13'!______________q5</definedName>
    <definedName name="______________q5">[0]!______________q5</definedName>
    <definedName name="______________q6" localSheetId="4">'п 12'!______________q6</definedName>
    <definedName name="______________q6" localSheetId="0">'п 7.1'!______________q6</definedName>
    <definedName name="______________q6" localSheetId="2">'п 8 БЕЗ НДС'!______________q6</definedName>
    <definedName name="______________q6" localSheetId="5">'п. 13'!______________q6</definedName>
    <definedName name="______________q6">[0]!______________q6</definedName>
    <definedName name="______________q7" localSheetId="4">'п 12'!______________q7</definedName>
    <definedName name="______________q7" localSheetId="0">'п 7.1'!______________q7</definedName>
    <definedName name="______________q7" localSheetId="2">'п 8 БЕЗ НДС'!______________q7</definedName>
    <definedName name="______________q7" localSheetId="5">'п. 13'!______________q7</definedName>
    <definedName name="______________q7">[0]!______________q7</definedName>
    <definedName name="______________q8" localSheetId="4">'п 12'!______________q8</definedName>
    <definedName name="______________q8" localSheetId="0">'п 7.1'!______________q8</definedName>
    <definedName name="______________q8" localSheetId="2">'п 8 БЕЗ НДС'!______________q8</definedName>
    <definedName name="______________q8" localSheetId="5">'п. 13'!______________q8</definedName>
    <definedName name="______________q8">[0]!______________q8</definedName>
    <definedName name="______________q9" localSheetId="4">'п 12'!______________q9</definedName>
    <definedName name="______________q9" localSheetId="0">'п 7.1'!______________q9</definedName>
    <definedName name="______________q9" localSheetId="2">'п 8 БЕЗ НДС'!______________q9</definedName>
    <definedName name="______________q9" localSheetId="5">'п. 13'!______________q9</definedName>
    <definedName name="______________q9">[0]!______________q9</definedName>
    <definedName name="______________SP1" localSheetId="0">[1]FES!#REF!</definedName>
    <definedName name="______________SP1" localSheetId="5">[1]FES!#REF!</definedName>
    <definedName name="______________SP1">[1]FES!#REF!</definedName>
    <definedName name="______________SP10" localSheetId="0">[1]FES!#REF!</definedName>
    <definedName name="______________SP10" localSheetId="5">[1]FES!#REF!</definedName>
    <definedName name="______________SP10">[1]FES!#REF!</definedName>
    <definedName name="______________SP11" localSheetId="0">[1]FES!#REF!</definedName>
    <definedName name="______________SP11" localSheetId="5">[1]FES!#REF!</definedName>
    <definedName name="______________SP11">[1]FES!#REF!</definedName>
    <definedName name="______________SP12" localSheetId="0">[1]FES!#REF!</definedName>
    <definedName name="______________SP12" localSheetId="5">[1]FES!#REF!</definedName>
    <definedName name="______________SP12">[1]FES!#REF!</definedName>
    <definedName name="______________SP13" localSheetId="0">[1]FES!#REF!</definedName>
    <definedName name="______________SP13" localSheetId="5">[1]FES!#REF!</definedName>
    <definedName name="______________SP13">[1]FES!#REF!</definedName>
    <definedName name="______________SP14" localSheetId="0">[1]FES!#REF!</definedName>
    <definedName name="______________SP14" localSheetId="5">[1]FES!#REF!</definedName>
    <definedName name="______________SP14">[1]FES!#REF!</definedName>
    <definedName name="______________SP15" localSheetId="0">[1]FES!#REF!</definedName>
    <definedName name="______________SP15" localSheetId="5">[1]FES!#REF!</definedName>
    <definedName name="______________SP15">[1]FES!#REF!</definedName>
    <definedName name="______________SP16" localSheetId="0">[1]FES!#REF!</definedName>
    <definedName name="______________SP16" localSheetId="5">[1]FES!#REF!</definedName>
    <definedName name="______________SP16">[1]FES!#REF!</definedName>
    <definedName name="______________SP17" localSheetId="0">[1]FES!#REF!</definedName>
    <definedName name="______________SP17" localSheetId="5">[1]FES!#REF!</definedName>
    <definedName name="______________SP17">[1]FES!#REF!</definedName>
    <definedName name="______________SP18" localSheetId="0">[1]FES!#REF!</definedName>
    <definedName name="______________SP18" localSheetId="5">[1]FES!#REF!</definedName>
    <definedName name="______________SP18">[1]FES!#REF!</definedName>
    <definedName name="______________SP19" localSheetId="0">[1]FES!#REF!</definedName>
    <definedName name="______________SP19" localSheetId="5">[1]FES!#REF!</definedName>
    <definedName name="______________SP19">[1]FES!#REF!</definedName>
    <definedName name="______________SP2" localSheetId="0">[1]FES!#REF!</definedName>
    <definedName name="______________SP2" localSheetId="5">[1]FES!#REF!</definedName>
    <definedName name="______________SP2">[1]FES!#REF!</definedName>
    <definedName name="______________SP20" localSheetId="0">[1]FES!#REF!</definedName>
    <definedName name="______________SP20" localSheetId="5">[1]FES!#REF!</definedName>
    <definedName name="______________SP20">[1]FES!#REF!</definedName>
    <definedName name="______________SP3" localSheetId="0">[1]FES!#REF!</definedName>
    <definedName name="______________SP3" localSheetId="5">[1]FES!#REF!</definedName>
    <definedName name="______________SP3">[1]FES!#REF!</definedName>
    <definedName name="______________SP4" localSheetId="0">[1]FES!#REF!</definedName>
    <definedName name="______________SP4" localSheetId="5">[1]FES!#REF!</definedName>
    <definedName name="______________SP4">[1]FES!#REF!</definedName>
    <definedName name="______________SP5" localSheetId="0">[1]FES!#REF!</definedName>
    <definedName name="______________SP5" localSheetId="5">[1]FES!#REF!</definedName>
    <definedName name="______________SP5">[1]FES!#REF!</definedName>
    <definedName name="______________SP7" localSheetId="0">[1]FES!#REF!</definedName>
    <definedName name="______________SP7" localSheetId="5">[1]FES!#REF!</definedName>
    <definedName name="______________SP7">[1]FES!#REF!</definedName>
    <definedName name="______________SP8" localSheetId="0">[1]FES!#REF!</definedName>
    <definedName name="______________SP8" localSheetId="5">[1]FES!#REF!</definedName>
    <definedName name="______________SP8">[1]FES!#REF!</definedName>
    <definedName name="______________SP9" localSheetId="0">[1]FES!#REF!</definedName>
    <definedName name="______________SP9" localSheetId="5">[1]FES!#REF!</definedName>
    <definedName name="______________SP9">[1]FES!#REF!</definedName>
    <definedName name="_____________M8" localSheetId="4">'п 12'!_____________M8</definedName>
    <definedName name="_____________M8" localSheetId="0">'п 7.1'!_____________M8</definedName>
    <definedName name="_____________M8" localSheetId="2">'п 8 БЕЗ НДС'!_____________M8</definedName>
    <definedName name="_____________M8" localSheetId="5">'п. 13'!_____________M8</definedName>
    <definedName name="_____________M8">[0]!_____________M8</definedName>
    <definedName name="_____________M9" localSheetId="4">'п 12'!_____________M9</definedName>
    <definedName name="_____________M9" localSheetId="0">'п 7.1'!_____________M9</definedName>
    <definedName name="_____________M9" localSheetId="2">'п 8 БЕЗ НДС'!_____________M9</definedName>
    <definedName name="_____________M9" localSheetId="5">'п. 13'!_____________M9</definedName>
    <definedName name="_____________M9">[0]!_____________M9</definedName>
    <definedName name="_____________Num2" localSheetId="0">#REF!</definedName>
    <definedName name="_____________Num2" localSheetId="5">#REF!</definedName>
    <definedName name="_____________Num2">#REF!</definedName>
    <definedName name="_____________q11" localSheetId="4">'п 12'!_____________q11</definedName>
    <definedName name="_____________q11" localSheetId="0">'п 7.1'!_____________q11</definedName>
    <definedName name="_____________q11" localSheetId="2">'п 8 БЕЗ НДС'!_____________q11</definedName>
    <definedName name="_____________q11" localSheetId="5">'п. 13'!_____________q11</definedName>
    <definedName name="_____________q11">[0]!_____________q11</definedName>
    <definedName name="_____________q15" localSheetId="4">'п 12'!_____________q15</definedName>
    <definedName name="_____________q15" localSheetId="0">'п 7.1'!_____________q15</definedName>
    <definedName name="_____________q15" localSheetId="2">'п 8 БЕЗ НДС'!_____________q15</definedName>
    <definedName name="_____________q15" localSheetId="5">'п. 13'!_____________q15</definedName>
    <definedName name="_____________q15">[0]!_____________q15</definedName>
    <definedName name="_____________q17" localSheetId="4">'п 12'!_____________q17</definedName>
    <definedName name="_____________q17" localSheetId="0">'п 7.1'!_____________q17</definedName>
    <definedName name="_____________q17" localSheetId="2">'п 8 БЕЗ НДС'!_____________q17</definedName>
    <definedName name="_____________q17" localSheetId="5">'п. 13'!_____________q17</definedName>
    <definedName name="_____________q17">[0]!_____________q17</definedName>
    <definedName name="_____________q2" localSheetId="4">'п 12'!_____________q2</definedName>
    <definedName name="_____________q2" localSheetId="0">'п 7.1'!_____________q2</definedName>
    <definedName name="_____________q2" localSheetId="2">'п 8 БЕЗ НДС'!_____________q2</definedName>
    <definedName name="_____________q2" localSheetId="5">'п. 13'!_____________q2</definedName>
    <definedName name="_____________q2">[0]!_____________q2</definedName>
    <definedName name="_____________q3" localSheetId="4">'п 12'!_____________q3</definedName>
    <definedName name="_____________q3" localSheetId="0">'п 7.1'!_____________q3</definedName>
    <definedName name="_____________q3" localSheetId="2">'п 8 БЕЗ НДС'!_____________q3</definedName>
    <definedName name="_____________q3" localSheetId="5">'п. 13'!_____________q3</definedName>
    <definedName name="_____________q3">[0]!_____________q3</definedName>
    <definedName name="_____________q4" localSheetId="4">'п 12'!_____________q4</definedName>
    <definedName name="_____________q4" localSheetId="0">'п 7.1'!_____________q4</definedName>
    <definedName name="_____________q4" localSheetId="2">'п 8 БЕЗ НДС'!_____________q4</definedName>
    <definedName name="_____________q4" localSheetId="5">'п. 13'!_____________q4</definedName>
    <definedName name="_____________q4">[0]!_____________q4</definedName>
    <definedName name="_____________q5" localSheetId="4">'п 12'!_____________q5</definedName>
    <definedName name="_____________q5" localSheetId="0">'п 7.1'!_____________q5</definedName>
    <definedName name="_____________q5" localSheetId="2">'п 8 БЕЗ НДС'!_____________q5</definedName>
    <definedName name="_____________q5" localSheetId="5">'п. 13'!_____________q5</definedName>
    <definedName name="_____________q5">[0]!_____________q5</definedName>
    <definedName name="_____________q6" localSheetId="4">'п 12'!_____________q6</definedName>
    <definedName name="_____________q6" localSheetId="0">'п 7.1'!_____________q6</definedName>
    <definedName name="_____________q6" localSheetId="2">'п 8 БЕЗ НДС'!_____________q6</definedName>
    <definedName name="_____________q6" localSheetId="5">'п. 13'!_____________q6</definedName>
    <definedName name="_____________q6">[0]!_____________q6</definedName>
    <definedName name="_____________q7" localSheetId="4">'п 12'!_____________q7</definedName>
    <definedName name="_____________q7" localSheetId="0">'п 7.1'!_____________q7</definedName>
    <definedName name="_____________q7" localSheetId="2">'п 8 БЕЗ НДС'!_____________q7</definedName>
    <definedName name="_____________q7" localSheetId="5">'п. 13'!_____________q7</definedName>
    <definedName name="_____________q7">[0]!_____________q7</definedName>
    <definedName name="_____________q8" localSheetId="4">'п 12'!_____________q8</definedName>
    <definedName name="_____________q8" localSheetId="0">'п 7.1'!_____________q8</definedName>
    <definedName name="_____________q8" localSheetId="2">'п 8 БЕЗ НДС'!_____________q8</definedName>
    <definedName name="_____________q8" localSheetId="5">'п. 13'!_____________q8</definedName>
    <definedName name="_____________q8">[0]!_____________q8</definedName>
    <definedName name="_____________q9" localSheetId="4">'п 12'!_____________q9</definedName>
    <definedName name="_____________q9" localSheetId="0">'п 7.1'!_____________q9</definedName>
    <definedName name="_____________q9" localSheetId="2">'п 8 БЕЗ НДС'!_____________q9</definedName>
    <definedName name="_____________q9" localSheetId="5">'п. 13'!_____________q9</definedName>
    <definedName name="_____________q9">[0]!_____________q9</definedName>
    <definedName name="____________M8" localSheetId="4">'п 12'!____________M8</definedName>
    <definedName name="____________M8" localSheetId="0">'п 7.1'!____________M8</definedName>
    <definedName name="____________M8" localSheetId="2">'п 8 БЕЗ НДС'!____________M8</definedName>
    <definedName name="____________M8" localSheetId="5">'п. 13'!____________M8</definedName>
    <definedName name="____________M8">[0]!____________M8</definedName>
    <definedName name="____________M9" localSheetId="4">'п 12'!____________M9</definedName>
    <definedName name="____________M9" localSheetId="0">'п 7.1'!____________M9</definedName>
    <definedName name="____________M9" localSheetId="2">'п 8 БЕЗ НДС'!____________M9</definedName>
    <definedName name="____________M9" localSheetId="5">'п. 13'!____________M9</definedName>
    <definedName name="____________M9">[0]!____________M9</definedName>
    <definedName name="____________Num2" localSheetId="0">#REF!</definedName>
    <definedName name="____________Num2" localSheetId="5">#REF!</definedName>
    <definedName name="____________Num2">#REF!</definedName>
    <definedName name="____________q11" localSheetId="4">'п 12'!____________q11</definedName>
    <definedName name="____________q11" localSheetId="0">'п 7.1'!____________q11</definedName>
    <definedName name="____________q11" localSheetId="2">'п 8 БЕЗ НДС'!____________q11</definedName>
    <definedName name="____________q11" localSheetId="5">'п. 13'!____________q11</definedName>
    <definedName name="____________q11">[0]!____________q11</definedName>
    <definedName name="____________q15" localSheetId="4">'п 12'!____________q15</definedName>
    <definedName name="____________q15" localSheetId="0">'п 7.1'!____________q15</definedName>
    <definedName name="____________q15" localSheetId="2">'п 8 БЕЗ НДС'!____________q15</definedName>
    <definedName name="____________q15" localSheetId="5">'п. 13'!____________q15</definedName>
    <definedName name="____________q15">[0]!____________q15</definedName>
    <definedName name="____________q17" localSheetId="4">'п 12'!____________q17</definedName>
    <definedName name="____________q17" localSheetId="0">'п 7.1'!____________q17</definedName>
    <definedName name="____________q17" localSheetId="2">'п 8 БЕЗ НДС'!____________q17</definedName>
    <definedName name="____________q17" localSheetId="5">'п. 13'!____________q17</definedName>
    <definedName name="____________q17">[0]!____________q17</definedName>
    <definedName name="____________q2" localSheetId="4">'п 12'!____________q2</definedName>
    <definedName name="____________q2" localSheetId="0">'п 7.1'!____________q2</definedName>
    <definedName name="____________q2" localSheetId="2">'п 8 БЕЗ НДС'!____________q2</definedName>
    <definedName name="____________q2" localSheetId="5">'п. 13'!____________q2</definedName>
    <definedName name="____________q2">[0]!____________q2</definedName>
    <definedName name="____________q3" localSheetId="4">'п 12'!____________q3</definedName>
    <definedName name="____________q3" localSheetId="0">'п 7.1'!____________q3</definedName>
    <definedName name="____________q3" localSheetId="2">'п 8 БЕЗ НДС'!____________q3</definedName>
    <definedName name="____________q3" localSheetId="5">'п. 13'!____________q3</definedName>
    <definedName name="____________q3">[0]!____________q3</definedName>
    <definedName name="____________q4" localSheetId="4">'п 12'!____________q4</definedName>
    <definedName name="____________q4" localSheetId="0">'п 7.1'!____________q4</definedName>
    <definedName name="____________q4" localSheetId="2">'п 8 БЕЗ НДС'!____________q4</definedName>
    <definedName name="____________q4" localSheetId="5">'п. 13'!____________q4</definedName>
    <definedName name="____________q4">[0]!____________q4</definedName>
    <definedName name="____________q5" localSheetId="4">'п 12'!____________q5</definedName>
    <definedName name="____________q5" localSheetId="0">'п 7.1'!____________q5</definedName>
    <definedName name="____________q5" localSheetId="2">'п 8 БЕЗ НДС'!____________q5</definedName>
    <definedName name="____________q5" localSheetId="5">'п. 13'!____________q5</definedName>
    <definedName name="____________q5">[0]!____________q5</definedName>
    <definedName name="____________q6" localSheetId="4">'п 12'!____________q6</definedName>
    <definedName name="____________q6" localSheetId="0">'п 7.1'!____________q6</definedName>
    <definedName name="____________q6" localSheetId="2">'п 8 БЕЗ НДС'!____________q6</definedName>
    <definedName name="____________q6" localSheetId="5">'п. 13'!____________q6</definedName>
    <definedName name="____________q6">[0]!____________q6</definedName>
    <definedName name="____________q7" localSheetId="4">'п 12'!____________q7</definedName>
    <definedName name="____________q7" localSheetId="0">'п 7.1'!____________q7</definedName>
    <definedName name="____________q7" localSheetId="2">'п 8 БЕЗ НДС'!____________q7</definedName>
    <definedName name="____________q7" localSheetId="5">'п. 13'!____________q7</definedName>
    <definedName name="____________q7">[0]!____________q7</definedName>
    <definedName name="____________q8" localSheetId="4">'п 12'!____________q8</definedName>
    <definedName name="____________q8" localSheetId="0">'п 7.1'!____________q8</definedName>
    <definedName name="____________q8" localSheetId="2">'п 8 БЕЗ НДС'!____________q8</definedName>
    <definedName name="____________q8" localSheetId="5">'п. 13'!____________q8</definedName>
    <definedName name="____________q8">[0]!____________q8</definedName>
    <definedName name="____________q9" localSheetId="4">'п 12'!____________q9</definedName>
    <definedName name="____________q9" localSheetId="0">'п 7.1'!____________q9</definedName>
    <definedName name="____________q9" localSheetId="2">'п 8 БЕЗ НДС'!____________q9</definedName>
    <definedName name="____________q9" localSheetId="5">'п. 13'!____________q9</definedName>
    <definedName name="____________q9">[0]!____________q9</definedName>
    <definedName name="____________SP1" localSheetId="0">[1]FES!#REF!</definedName>
    <definedName name="____________SP1" localSheetId="5">[1]FES!#REF!</definedName>
    <definedName name="____________SP1">[1]FES!#REF!</definedName>
    <definedName name="____________SP10" localSheetId="0">[1]FES!#REF!</definedName>
    <definedName name="____________SP10" localSheetId="5">[1]FES!#REF!</definedName>
    <definedName name="____________SP10">[1]FES!#REF!</definedName>
    <definedName name="____________SP11" localSheetId="0">[1]FES!#REF!</definedName>
    <definedName name="____________SP11" localSheetId="5">[1]FES!#REF!</definedName>
    <definedName name="____________SP11">[1]FES!#REF!</definedName>
    <definedName name="____________SP12" localSheetId="0">[1]FES!#REF!</definedName>
    <definedName name="____________SP12" localSheetId="5">[1]FES!#REF!</definedName>
    <definedName name="____________SP12">[1]FES!#REF!</definedName>
    <definedName name="____________SP13" localSheetId="0">[1]FES!#REF!</definedName>
    <definedName name="____________SP13" localSheetId="5">[1]FES!#REF!</definedName>
    <definedName name="____________SP13">[1]FES!#REF!</definedName>
    <definedName name="____________SP14" localSheetId="0">[1]FES!#REF!</definedName>
    <definedName name="____________SP14" localSheetId="5">[1]FES!#REF!</definedName>
    <definedName name="____________SP14">[1]FES!#REF!</definedName>
    <definedName name="____________SP15" localSheetId="0">[1]FES!#REF!</definedName>
    <definedName name="____________SP15" localSheetId="5">[1]FES!#REF!</definedName>
    <definedName name="____________SP15">[1]FES!#REF!</definedName>
    <definedName name="____________SP16" localSheetId="0">[1]FES!#REF!</definedName>
    <definedName name="____________SP16" localSheetId="5">[1]FES!#REF!</definedName>
    <definedName name="____________SP16">[1]FES!#REF!</definedName>
    <definedName name="____________SP17" localSheetId="0">[1]FES!#REF!</definedName>
    <definedName name="____________SP17" localSheetId="5">[1]FES!#REF!</definedName>
    <definedName name="____________SP17">[1]FES!#REF!</definedName>
    <definedName name="____________SP18" localSheetId="0">[1]FES!#REF!</definedName>
    <definedName name="____________SP18" localSheetId="5">[1]FES!#REF!</definedName>
    <definedName name="____________SP18">[1]FES!#REF!</definedName>
    <definedName name="____________SP19" localSheetId="0">[1]FES!#REF!</definedName>
    <definedName name="____________SP19" localSheetId="5">[1]FES!#REF!</definedName>
    <definedName name="____________SP19">[1]FES!#REF!</definedName>
    <definedName name="____________SP2" localSheetId="0">[1]FES!#REF!</definedName>
    <definedName name="____________SP2" localSheetId="5">[1]FES!#REF!</definedName>
    <definedName name="____________SP2">[1]FES!#REF!</definedName>
    <definedName name="____________SP20" localSheetId="0">[1]FES!#REF!</definedName>
    <definedName name="____________SP20" localSheetId="5">[1]FES!#REF!</definedName>
    <definedName name="____________SP20">[1]FES!#REF!</definedName>
    <definedName name="____________SP3" localSheetId="0">[1]FES!#REF!</definedName>
    <definedName name="____________SP3" localSheetId="5">[1]FES!#REF!</definedName>
    <definedName name="____________SP3">[1]FES!#REF!</definedName>
    <definedName name="____________SP4" localSheetId="0">[1]FES!#REF!</definedName>
    <definedName name="____________SP4" localSheetId="5">[1]FES!#REF!</definedName>
    <definedName name="____________SP4">[1]FES!#REF!</definedName>
    <definedName name="____________SP5" localSheetId="0">[1]FES!#REF!</definedName>
    <definedName name="____________SP5" localSheetId="5">[1]FES!#REF!</definedName>
    <definedName name="____________SP5">[1]FES!#REF!</definedName>
    <definedName name="____________SP7" localSheetId="0">[1]FES!#REF!</definedName>
    <definedName name="____________SP7" localSheetId="5">[1]FES!#REF!</definedName>
    <definedName name="____________SP7">[1]FES!#REF!</definedName>
    <definedName name="____________SP8" localSheetId="0">[1]FES!#REF!</definedName>
    <definedName name="____________SP8" localSheetId="5">[1]FES!#REF!</definedName>
    <definedName name="____________SP8">[1]FES!#REF!</definedName>
    <definedName name="____________SP9" localSheetId="0">[1]FES!#REF!</definedName>
    <definedName name="____________SP9" localSheetId="5">[1]FES!#REF!</definedName>
    <definedName name="____________SP9">[1]FES!#REF!</definedName>
    <definedName name="___________M8" localSheetId="4">'п 12'!___________M8</definedName>
    <definedName name="___________M8" localSheetId="0">'п 7.1'!___________M8</definedName>
    <definedName name="___________M8" localSheetId="2">'п 8 БЕЗ НДС'!___________M8</definedName>
    <definedName name="___________M8" localSheetId="5">'п. 13'!___________M8</definedName>
    <definedName name="___________M8">[0]!___________M8</definedName>
    <definedName name="___________M9" localSheetId="4">'п 12'!___________M9</definedName>
    <definedName name="___________M9" localSheetId="0">'п 7.1'!___________M9</definedName>
    <definedName name="___________M9" localSheetId="2">'п 8 БЕЗ НДС'!___________M9</definedName>
    <definedName name="___________M9" localSheetId="5">'п. 13'!___________M9</definedName>
    <definedName name="___________M9">[0]!___________M9</definedName>
    <definedName name="___________Num2" localSheetId="0">#REF!</definedName>
    <definedName name="___________Num2" localSheetId="5">#REF!</definedName>
    <definedName name="___________Num2">#REF!</definedName>
    <definedName name="___________q11" localSheetId="4">'п 12'!___________q11</definedName>
    <definedName name="___________q11" localSheetId="0">'п 7.1'!___________q11</definedName>
    <definedName name="___________q11" localSheetId="2">'п 8 БЕЗ НДС'!___________q11</definedName>
    <definedName name="___________q11" localSheetId="5">'п. 13'!___________q11</definedName>
    <definedName name="___________q11">[0]!___________q11</definedName>
    <definedName name="___________q15" localSheetId="4">'п 12'!___________q15</definedName>
    <definedName name="___________q15" localSheetId="0">'п 7.1'!___________q15</definedName>
    <definedName name="___________q15" localSheetId="2">'п 8 БЕЗ НДС'!___________q15</definedName>
    <definedName name="___________q15" localSheetId="5">'п. 13'!___________q15</definedName>
    <definedName name="___________q15">[0]!___________q15</definedName>
    <definedName name="___________q17" localSheetId="4">'п 12'!___________q17</definedName>
    <definedName name="___________q17" localSheetId="0">'п 7.1'!___________q17</definedName>
    <definedName name="___________q17" localSheetId="2">'п 8 БЕЗ НДС'!___________q17</definedName>
    <definedName name="___________q17" localSheetId="5">'п. 13'!___________q17</definedName>
    <definedName name="___________q17">[0]!___________q17</definedName>
    <definedName name="___________q2" localSheetId="4">'п 12'!___________q2</definedName>
    <definedName name="___________q2" localSheetId="0">'п 7.1'!___________q2</definedName>
    <definedName name="___________q2" localSheetId="2">'п 8 БЕЗ НДС'!___________q2</definedName>
    <definedName name="___________q2" localSheetId="5">'п. 13'!___________q2</definedName>
    <definedName name="___________q2">[0]!___________q2</definedName>
    <definedName name="___________q3" localSheetId="4">'п 12'!___________q3</definedName>
    <definedName name="___________q3" localSheetId="0">'п 7.1'!___________q3</definedName>
    <definedName name="___________q3" localSheetId="2">'п 8 БЕЗ НДС'!___________q3</definedName>
    <definedName name="___________q3" localSheetId="5">'п. 13'!___________q3</definedName>
    <definedName name="___________q3">[0]!___________q3</definedName>
    <definedName name="___________q4" localSheetId="4">'п 12'!___________q4</definedName>
    <definedName name="___________q4" localSheetId="0">'п 7.1'!___________q4</definedName>
    <definedName name="___________q4" localSheetId="2">'п 8 БЕЗ НДС'!___________q4</definedName>
    <definedName name="___________q4" localSheetId="5">'п. 13'!___________q4</definedName>
    <definedName name="___________q4">[0]!___________q4</definedName>
    <definedName name="___________q5" localSheetId="4">'п 12'!___________q5</definedName>
    <definedName name="___________q5" localSheetId="0">'п 7.1'!___________q5</definedName>
    <definedName name="___________q5" localSheetId="2">'п 8 БЕЗ НДС'!___________q5</definedName>
    <definedName name="___________q5" localSheetId="5">'п. 13'!___________q5</definedName>
    <definedName name="___________q5">[0]!___________q5</definedName>
    <definedName name="___________q6" localSheetId="4">'п 12'!___________q6</definedName>
    <definedName name="___________q6" localSheetId="0">'п 7.1'!___________q6</definedName>
    <definedName name="___________q6" localSheetId="2">'п 8 БЕЗ НДС'!___________q6</definedName>
    <definedName name="___________q6" localSheetId="5">'п. 13'!___________q6</definedName>
    <definedName name="___________q6">[0]!___________q6</definedName>
    <definedName name="___________q7" localSheetId="4">'п 12'!___________q7</definedName>
    <definedName name="___________q7" localSheetId="0">'п 7.1'!___________q7</definedName>
    <definedName name="___________q7" localSheetId="2">'п 8 БЕЗ НДС'!___________q7</definedName>
    <definedName name="___________q7" localSheetId="5">'п. 13'!___________q7</definedName>
    <definedName name="___________q7">[0]!___________q7</definedName>
    <definedName name="___________q8" localSheetId="4">'п 12'!___________q8</definedName>
    <definedName name="___________q8" localSheetId="0">'п 7.1'!___________q8</definedName>
    <definedName name="___________q8" localSheetId="2">'п 8 БЕЗ НДС'!___________q8</definedName>
    <definedName name="___________q8" localSheetId="5">'п. 13'!___________q8</definedName>
    <definedName name="___________q8">[0]!___________q8</definedName>
    <definedName name="___________q9" localSheetId="4">'п 12'!___________q9</definedName>
    <definedName name="___________q9" localSheetId="0">'п 7.1'!___________q9</definedName>
    <definedName name="___________q9" localSheetId="2">'п 8 БЕЗ НДС'!___________q9</definedName>
    <definedName name="___________q9" localSheetId="5">'п. 13'!___________q9</definedName>
    <definedName name="___________q9">[0]!___________q9</definedName>
    <definedName name="___________SP1" localSheetId="0">[1]FES!#REF!</definedName>
    <definedName name="___________SP1" localSheetId="5">[1]FES!#REF!</definedName>
    <definedName name="___________SP1">[1]FES!#REF!</definedName>
    <definedName name="___________SP10" localSheetId="0">[1]FES!#REF!</definedName>
    <definedName name="___________SP10" localSheetId="5">[1]FES!#REF!</definedName>
    <definedName name="___________SP10">[1]FES!#REF!</definedName>
    <definedName name="___________SP11" localSheetId="0">[1]FES!#REF!</definedName>
    <definedName name="___________SP11" localSheetId="5">[1]FES!#REF!</definedName>
    <definedName name="___________SP11">[1]FES!#REF!</definedName>
    <definedName name="___________SP12" localSheetId="0">[1]FES!#REF!</definedName>
    <definedName name="___________SP12" localSheetId="5">[1]FES!#REF!</definedName>
    <definedName name="___________SP12">[1]FES!#REF!</definedName>
    <definedName name="___________SP13" localSheetId="0">[1]FES!#REF!</definedName>
    <definedName name="___________SP13" localSheetId="5">[1]FES!#REF!</definedName>
    <definedName name="___________SP13">[1]FES!#REF!</definedName>
    <definedName name="___________SP14" localSheetId="0">[1]FES!#REF!</definedName>
    <definedName name="___________SP14" localSheetId="5">[1]FES!#REF!</definedName>
    <definedName name="___________SP14">[1]FES!#REF!</definedName>
    <definedName name="___________SP15" localSheetId="0">[1]FES!#REF!</definedName>
    <definedName name="___________SP15" localSheetId="5">[1]FES!#REF!</definedName>
    <definedName name="___________SP15">[1]FES!#REF!</definedName>
    <definedName name="___________SP16" localSheetId="0">[1]FES!#REF!</definedName>
    <definedName name="___________SP16" localSheetId="5">[1]FES!#REF!</definedName>
    <definedName name="___________SP16">[1]FES!#REF!</definedName>
    <definedName name="___________SP17" localSheetId="0">[1]FES!#REF!</definedName>
    <definedName name="___________SP17" localSheetId="5">[1]FES!#REF!</definedName>
    <definedName name="___________SP17">[1]FES!#REF!</definedName>
    <definedName name="___________SP18" localSheetId="0">[1]FES!#REF!</definedName>
    <definedName name="___________SP18" localSheetId="5">[1]FES!#REF!</definedName>
    <definedName name="___________SP18">[1]FES!#REF!</definedName>
    <definedName name="___________SP19" localSheetId="0">[1]FES!#REF!</definedName>
    <definedName name="___________SP19" localSheetId="5">[1]FES!#REF!</definedName>
    <definedName name="___________SP19">[1]FES!#REF!</definedName>
    <definedName name="___________SP2" localSheetId="0">[1]FES!#REF!</definedName>
    <definedName name="___________SP2" localSheetId="5">[1]FES!#REF!</definedName>
    <definedName name="___________SP2">[1]FES!#REF!</definedName>
    <definedName name="___________SP20" localSheetId="0">[1]FES!#REF!</definedName>
    <definedName name="___________SP20" localSheetId="5">[1]FES!#REF!</definedName>
    <definedName name="___________SP20">[1]FES!#REF!</definedName>
    <definedName name="___________SP3" localSheetId="0">[1]FES!#REF!</definedName>
    <definedName name="___________SP3" localSheetId="5">[1]FES!#REF!</definedName>
    <definedName name="___________SP3">[1]FES!#REF!</definedName>
    <definedName name="___________SP4" localSheetId="0">[1]FES!#REF!</definedName>
    <definedName name="___________SP4" localSheetId="5">[1]FES!#REF!</definedName>
    <definedName name="___________SP4">[1]FES!#REF!</definedName>
    <definedName name="___________SP5" localSheetId="0">[1]FES!#REF!</definedName>
    <definedName name="___________SP5" localSheetId="5">[1]FES!#REF!</definedName>
    <definedName name="___________SP5">[1]FES!#REF!</definedName>
    <definedName name="___________SP7" localSheetId="0">[1]FES!#REF!</definedName>
    <definedName name="___________SP7" localSheetId="5">[1]FES!#REF!</definedName>
    <definedName name="___________SP7">[1]FES!#REF!</definedName>
    <definedName name="___________SP8" localSheetId="0">[1]FES!#REF!</definedName>
    <definedName name="___________SP8" localSheetId="5">[1]FES!#REF!</definedName>
    <definedName name="___________SP8">[1]FES!#REF!</definedName>
    <definedName name="___________SP9" localSheetId="0">[1]FES!#REF!</definedName>
    <definedName name="___________SP9" localSheetId="5">[1]FES!#REF!</definedName>
    <definedName name="___________SP9">[1]FES!#REF!</definedName>
    <definedName name="__________M8" localSheetId="4">'п 12'!__________M8</definedName>
    <definedName name="__________M8" localSheetId="0">'п 7.1'!__________M8</definedName>
    <definedName name="__________M8" localSheetId="2">'п 8 БЕЗ НДС'!__________M8</definedName>
    <definedName name="__________M8" localSheetId="5">'п. 13'!__________M8</definedName>
    <definedName name="__________M8">[0]!__________M8</definedName>
    <definedName name="__________M9" localSheetId="4">'п 12'!__________M9</definedName>
    <definedName name="__________M9" localSheetId="0">'п 7.1'!__________M9</definedName>
    <definedName name="__________M9" localSheetId="2">'п 8 БЕЗ НДС'!__________M9</definedName>
    <definedName name="__________M9" localSheetId="5">'п. 13'!__________M9</definedName>
    <definedName name="__________M9">[0]!__________M9</definedName>
    <definedName name="__________Num2" localSheetId="0">#REF!</definedName>
    <definedName name="__________Num2" localSheetId="5">#REF!</definedName>
    <definedName name="__________Num2">#REF!</definedName>
    <definedName name="__________q11" localSheetId="4">'п 12'!__________q11</definedName>
    <definedName name="__________q11" localSheetId="0">'п 7.1'!__________q11</definedName>
    <definedName name="__________q11" localSheetId="2">'п 8 БЕЗ НДС'!__________q11</definedName>
    <definedName name="__________q11" localSheetId="5">'п. 13'!__________q11</definedName>
    <definedName name="__________q11">[0]!__________q11</definedName>
    <definedName name="__________q15" localSheetId="4">'п 12'!__________q15</definedName>
    <definedName name="__________q15" localSheetId="0">'п 7.1'!__________q15</definedName>
    <definedName name="__________q15" localSheetId="2">'п 8 БЕЗ НДС'!__________q15</definedName>
    <definedName name="__________q15" localSheetId="5">'п. 13'!__________q15</definedName>
    <definedName name="__________q15">[0]!__________q15</definedName>
    <definedName name="__________q17" localSheetId="4">'п 12'!__________q17</definedName>
    <definedName name="__________q17" localSheetId="0">'п 7.1'!__________q17</definedName>
    <definedName name="__________q17" localSheetId="2">'п 8 БЕЗ НДС'!__________q17</definedName>
    <definedName name="__________q17" localSheetId="5">'п. 13'!__________q17</definedName>
    <definedName name="__________q17">[0]!__________q17</definedName>
    <definedName name="__________q2" localSheetId="4">'п 12'!__________q2</definedName>
    <definedName name="__________q2" localSheetId="0">'п 7.1'!__________q2</definedName>
    <definedName name="__________q2" localSheetId="2">'п 8 БЕЗ НДС'!__________q2</definedName>
    <definedName name="__________q2" localSheetId="5">'п. 13'!__________q2</definedName>
    <definedName name="__________q2">[0]!__________q2</definedName>
    <definedName name="__________q3" localSheetId="4">'п 12'!__________q3</definedName>
    <definedName name="__________q3" localSheetId="0">'п 7.1'!__________q3</definedName>
    <definedName name="__________q3" localSheetId="2">'п 8 БЕЗ НДС'!__________q3</definedName>
    <definedName name="__________q3" localSheetId="5">'п. 13'!__________q3</definedName>
    <definedName name="__________q3">[0]!__________q3</definedName>
    <definedName name="__________q4" localSheetId="4">'п 12'!__________q4</definedName>
    <definedName name="__________q4" localSheetId="0">'п 7.1'!__________q4</definedName>
    <definedName name="__________q4" localSheetId="2">'п 8 БЕЗ НДС'!__________q4</definedName>
    <definedName name="__________q4" localSheetId="5">'п. 13'!__________q4</definedName>
    <definedName name="__________q4">[0]!__________q4</definedName>
    <definedName name="__________q5" localSheetId="4">'п 12'!__________q5</definedName>
    <definedName name="__________q5" localSheetId="0">'п 7.1'!__________q5</definedName>
    <definedName name="__________q5" localSheetId="2">'п 8 БЕЗ НДС'!__________q5</definedName>
    <definedName name="__________q5" localSheetId="5">'п. 13'!__________q5</definedName>
    <definedName name="__________q5">[0]!__________q5</definedName>
    <definedName name="__________q6" localSheetId="4">'п 12'!__________q6</definedName>
    <definedName name="__________q6" localSheetId="0">'п 7.1'!__________q6</definedName>
    <definedName name="__________q6" localSheetId="2">'п 8 БЕЗ НДС'!__________q6</definedName>
    <definedName name="__________q6" localSheetId="5">'п. 13'!__________q6</definedName>
    <definedName name="__________q6">[0]!__________q6</definedName>
    <definedName name="__________q7" localSheetId="4">'п 12'!__________q7</definedName>
    <definedName name="__________q7" localSheetId="0">'п 7.1'!__________q7</definedName>
    <definedName name="__________q7" localSheetId="2">'п 8 БЕЗ НДС'!__________q7</definedName>
    <definedName name="__________q7" localSheetId="5">'п. 13'!__________q7</definedName>
    <definedName name="__________q7">[0]!__________q7</definedName>
    <definedName name="__________q8" localSheetId="4">'п 12'!__________q8</definedName>
    <definedName name="__________q8" localSheetId="0">'п 7.1'!__________q8</definedName>
    <definedName name="__________q8" localSheetId="2">'п 8 БЕЗ НДС'!__________q8</definedName>
    <definedName name="__________q8" localSheetId="5">'п. 13'!__________q8</definedName>
    <definedName name="__________q8">[0]!__________q8</definedName>
    <definedName name="__________q9" localSheetId="4">'п 12'!__________q9</definedName>
    <definedName name="__________q9" localSheetId="0">'п 7.1'!__________q9</definedName>
    <definedName name="__________q9" localSheetId="2">'п 8 БЕЗ НДС'!__________q9</definedName>
    <definedName name="__________q9" localSheetId="5">'п. 13'!__________q9</definedName>
    <definedName name="__________q9">[0]!__________q9</definedName>
    <definedName name="__________SP1" localSheetId="0">[1]FES!#REF!</definedName>
    <definedName name="__________SP1" localSheetId="5">[1]FES!#REF!</definedName>
    <definedName name="__________SP1">[1]FES!#REF!</definedName>
    <definedName name="__________SP10" localSheetId="0">[1]FES!#REF!</definedName>
    <definedName name="__________SP10" localSheetId="5">[1]FES!#REF!</definedName>
    <definedName name="__________SP10">[1]FES!#REF!</definedName>
    <definedName name="__________SP11" localSheetId="0">[1]FES!#REF!</definedName>
    <definedName name="__________SP11" localSheetId="5">[1]FES!#REF!</definedName>
    <definedName name="__________SP11">[1]FES!#REF!</definedName>
    <definedName name="__________SP12" localSheetId="0">[1]FES!#REF!</definedName>
    <definedName name="__________SP12" localSheetId="5">[1]FES!#REF!</definedName>
    <definedName name="__________SP12">[1]FES!#REF!</definedName>
    <definedName name="__________SP13" localSheetId="0">[1]FES!#REF!</definedName>
    <definedName name="__________SP13" localSheetId="5">[1]FES!#REF!</definedName>
    <definedName name="__________SP13">[1]FES!#REF!</definedName>
    <definedName name="__________SP14" localSheetId="0">[1]FES!#REF!</definedName>
    <definedName name="__________SP14" localSheetId="5">[1]FES!#REF!</definedName>
    <definedName name="__________SP14">[1]FES!#REF!</definedName>
    <definedName name="__________SP15" localSheetId="0">[1]FES!#REF!</definedName>
    <definedName name="__________SP15" localSheetId="5">[1]FES!#REF!</definedName>
    <definedName name="__________SP15">[1]FES!#REF!</definedName>
    <definedName name="__________SP16" localSheetId="0">[1]FES!#REF!</definedName>
    <definedName name="__________SP16" localSheetId="5">[1]FES!#REF!</definedName>
    <definedName name="__________SP16">[1]FES!#REF!</definedName>
    <definedName name="__________SP17" localSheetId="0">[1]FES!#REF!</definedName>
    <definedName name="__________SP17" localSheetId="5">[1]FES!#REF!</definedName>
    <definedName name="__________SP17">[1]FES!#REF!</definedName>
    <definedName name="__________SP18" localSheetId="0">[1]FES!#REF!</definedName>
    <definedName name="__________SP18" localSheetId="5">[1]FES!#REF!</definedName>
    <definedName name="__________SP18">[1]FES!#REF!</definedName>
    <definedName name="__________SP19" localSheetId="0">[1]FES!#REF!</definedName>
    <definedName name="__________SP19" localSheetId="5">[1]FES!#REF!</definedName>
    <definedName name="__________SP19">[1]FES!#REF!</definedName>
    <definedName name="__________SP2" localSheetId="0">[1]FES!#REF!</definedName>
    <definedName name="__________SP2" localSheetId="5">[1]FES!#REF!</definedName>
    <definedName name="__________SP2">[1]FES!#REF!</definedName>
    <definedName name="__________SP20" localSheetId="0">[1]FES!#REF!</definedName>
    <definedName name="__________SP20" localSheetId="5">[1]FES!#REF!</definedName>
    <definedName name="__________SP20">[1]FES!#REF!</definedName>
    <definedName name="__________SP3" localSheetId="0">[1]FES!#REF!</definedName>
    <definedName name="__________SP3" localSheetId="5">[1]FES!#REF!</definedName>
    <definedName name="__________SP3">[1]FES!#REF!</definedName>
    <definedName name="__________SP4" localSheetId="0">[1]FES!#REF!</definedName>
    <definedName name="__________SP4" localSheetId="5">[1]FES!#REF!</definedName>
    <definedName name="__________SP4">[1]FES!#REF!</definedName>
    <definedName name="__________SP5" localSheetId="0">[1]FES!#REF!</definedName>
    <definedName name="__________SP5" localSheetId="5">[1]FES!#REF!</definedName>
    <definedName name="__________SP5">[1]FES!#REF!</definedName>
    <definedName name="__________SP7" localSheetId="0">[1]FES!#REF!</definedName>
    <definedName name="__________SP7" localSheetId="5">[1]FES!#REF!</definedName>
    <definedName name="__________SP7">[1]FES!#REF!</definedName>
    <definedName name="__________SP8" localSheetId="0">[1]FES!#REF!</definedName>
    <definedName name="__________SP8" localSheetId="5">[1]FES!#REF!</definedName>
    <definedName name="__________SP8">[1]FES!#REF!</definedName>
    <definedName name="__________SP9" localSheetId="0">[1]FES!#REF!</definedName>
    <definedName name="__________SP9" localSheetId="5">[1]FES!#REF!</definedName>
    <definedName name="__________SP9">[1]FES!#REF!</definedName>
    <definedName name="_________M8" localSheetId="4">'п 12'!_________M8</definedName>
    <definedName name="_________M8" localSheetId="0">'п 7.1'!_________M8</definedName>
    <definedName name="_________M8" localSheetId="2">'п 8 БЕЗ НДС'!_________M8</definedName>
    <definedName name="_________M8" localSheetId="5">'п. 13'!_________M8</definedName>
    <definedName name="_________M8">[0]!_________M8</definedName>
    <definedName name="_________M9" localSheetId="4">'п 12'!_________M9</definedName>
    <definedName name="_________M9" localSheetId="0">'п 7.1'!_________M9</definedName>
    <definedName name="_________M9" localSheetId="2">'п 8 БЕЗ НДС'!_________M9</definedName>
    <definedName name="_________M9" localSheetId="5">'п. 13'!_________M9</definedName>
    <definedName name="_________M9">[0]!_________M9</definedName>
    <definedName name="_________Num2" localSheetId="0">#REF!</definedName>
    <definedName name="_________Num2" localSheetId="5">#REF!</definedName>
    <definedName name="_________Num2">#REF!</definedName>
    <definedName name="_________op1">[2]T25!$I$48</definedName>
    <definedName name="_________opp1">[2]T31!$I$91</definedName>
    <definedName name="_________opp2">[2]T31!$I$92</definedName>
    <definedName name="_________opp3">[2]T31!$I$93</definedName>
    <definedName name="_________opp4">[2]T31!$I$94</definedName>
    <definedName name="_________opp5">[2]T31!$I$95</definedName>
    <definedName name="_________opp6">[2]T31!$I$96</definedName>
    <definedName name="_________opp7">[2]T31!$I$97</definedName>
    <definedName name="_________q11" localSheetId="4">'п 12'!_________q11</definedName>
    <definedName name="_________q11" localSheetId="0">'п 7.1'!_________q11</definedName>
    <definedName name="_________q11" localSheetId="2">'п 8 БЕЗ НДС'!_________q11</definedName>
    <definedName name="_________q11" localSheetId="5">'п. 13'!_________q11</definedName>
    <definedName name="_________q11">[0]!_________q11</definedName>
    <definedName name="_________q15" localSheetId="4">'п 12'!_________q15</definedName>
    <definedName name="_________q15" localSheetId="0">'п 7.1'!_________q15</definedName>
    <definedName name="_________q15" localSheetId="2">'п 8 БЕЗ НДС'!_________q15</definedName>
    <definedName name="_________q15" localSheetId="5">'п. 13'!_________q15</definedName>
    <definedName name="_________q15">[0]!_________q15</definedName>
    <definedName name="_________q17" localSheetId="4">'п 12'!_________q17</definedName>
    <definedName name="_________q17" localSheetId="0">'п 7.1'!_________q17</definedName>
    <definedName name="_________q17" localSheetId="2">'п 8 БЕЗ НДС'!_________q17</definedName>
    <definedName name="_________q17" localSheetId="5">'п. 13'!_________q17</definedName>
    <definedName name="_________q17">[0]!_________q17</definedName>
    <definedName name="_________q2" localSheetId="4">'п 12'!_________q2</definedName>
    <definedName name="_________q2" localSheetId="0">'п 7.1'!_________q2</definedName>
    <definedName name="_________q2" localSheetId="2">'п 8 БЕЗ НДС'!_________q2</definedName>
    <definedName name="_________q2" localSheetId="5">'п. 13'!_________q2</definedName>
    <definedName name="_________q2">[0]!_________q2</definedName>
    <definedName name="_________q3" localSheetId="4">'п 12'!_________q3</definedName>
    <definedName name="_________q3" localSheetId="0">'п 7.1'!_________q3</definedName>
    <definedName name="_________q3" localSheetId="2">'п 8 БЕЗ НДС'!_________q3</definedName>
    <definedName name="_________q3" localSheetId="5">'п. 13'!_________q3</definedName>
    <definedName name="_________q3">[0]!_________q3</definedName>
    <definedName name="_________q4" localSheetId="4">'п 12'!_________q4</definedName>
    <definedName name="_________q4" localSheetId="0">'п 7.1'!_________q4</definedName>
    <definedName name="_________q4" localSheetId="2">'п 8 БЕЗ НДС'!_________q4</definedName>
    <definedName name="_________q4" localSheetId="5">'п. 13'!_________q4</definedName>
    <definedName name="_________q4">[0]!_________q4</definedName>
    <definedName name="_________q5" localSheetId="4">'п 12'!_________q5</definedName>
    <definedName name="_________q5" localSheetId="0">'п 7.1'!_________q5</definedName>
    <definedName name="_________q5" localSheetId="2">'п 8 БЕЗ НДС'!_________q5</definedName>
    <definedName name="_________q5" localSheetId="5">'п. 13'!_________q5</definedName>
    <definedName name="_________q5">[0]!_________q5</definedName>
    <definedName name="_________q6" localSheetId="4">'п 12'!_________q6</definedName>
    <definedName name="_________q6" localSheetId="0">'п 7.1'!_________q6</definedName>
    <definedName name="_________q6" localSheetId="2">'п 8 БЕЗ НДС'!_________q6</definedName>
    <definedName name="_________q6" localSheetId="5">'п. 13'!_________q6</definedName>
    <definedName name="_________q6">[0]!_________q6</definedName>
    <definedName name="_________q7" localSheetId="4">'п 12'!_________q7</definedName>
    <definedName name="_________q7" localSheetId="0">'п 7.1'!_________q7</definedName>
    <definedName name="_________q7" localSheetId="2">'п 8 БЕЗ НДС'!_________q7</definedName>
    <definedName name="_________q7" localSheetId="5">'п. 13'!_________q7</definedName>
    <definedName name="_________q7">[0]!_________q7</definedName>
    <definedName name="_________q8" localSheetId="4">'п 12'!_________q8</definedName>
    <definedName name="_________q8" localSheetId="0">'п 7.1'!_________q8</definedName>
    <definedName name="_________q8" localSheetId="2">'п 8 БЕЗ НДС'!_________q8</definedName>
    <definedName name="_________q8" localSheetId="5">'п. 13'!_________q8</definedName>
    <definedName name="_________q8">[0]!_________q8</definedName>
    <definedName name="_________q9" localSheetId="4">'п 12'!_________q9</definedName>
    <definedName name="_________q9" localSheetId="0">'п 7.1'!_________q9</definedName>
    <definedName name="_________q9" localSheetId="2">'п 8 БЕЗ НДС'!_________q9</definedName>
    <definedName name="_________q9" localSheetId="5">'п. 13'!_________q9</definedName>
    <definedName name="_________q9">[0]!_________q9</definedName>
    <definedName name="_________SP1" localSheetId="0">[1]FES!#REF!</definedName>
    <definedName name="_________SP1" localSheetId="5">[1]FES!#REF!</definedName>
    <definedName name="_________SP1">[1]FES!#REF!</definedName>
    <definedName name="_________SP10" localSheetId="0">[1]FES!#REF!</definedName>
    <definedName name="_________SP10" localSheetId="5">[1]FES!#REF!</definedName>
    <definedName name="_________SP10">[1]FES!#REF!</definedName>
    <definedName name="_________SP11" localSheetId="0">[1]FES!#REF!</definedName>
    <definedName name="_________SP11" localSheetId="5">[1]FES!#REF!</definedName>
    <definedName name="_________SP11">[1]FES!#REF!</definedName>
    <definedName name="_________SP12" localSheetId="0">[1]FES!#REF!</definedName>
    <definedName name="_________SP12" localSheetId="5">[1]FES!#REF!</definedName>
    <definedName name="_________SP12">[1]FES!#REF!</definedName>
    <definedName name="_________SP13" localSheetId="0">[1]FES!#REF!</definedName>
    <definedName name="_________SP13" localSheetId="5">[1]FES!#REF!</definedName>
    <definedName name="_________SP13">[1]FES!#REF!</definedName>
    <definedName name="_________SP14" localSheetId="0">[1]FES!#REF!</definedName>
    <definedName name="_________SP14" localSheetId="5">[1]FES!#REF!</definedName>
    <definedName name="_________SP14">[1]FES!#REF!</definedName>
    <definedName name="_________SP15" localSheetId="0">[1]FES!#REF!</definedName>
    <definedName name="_________SP15" localSheetId="5">[1]FES!#REF!</definedName>
    <definedName name="_________SP15">[1]FES!#REF!</definedName>
    <definedName name="_________SP16" localSheetId="0">[1]FES!#REF!</definedName>
    <definedName name="_________SP16" localSheetId="5">[1]FES!#REF!</definedName>
    <definedName name="_________SP16">[1]FES!#REF!</definedName>
    <definedName name="_________SP17" localSheetId="0">[1]FES!#REF!</definedName>
    <definedName name="_________SP17" localSheetId="5">[1]FES!#REF!</definedName>
    <definedName name="_________SP17">[1]FES!#REF!</definedName>
    <definedName name="_________SP18" localSheetId="0">[1]FES!#REF!</definedName>
    <definedName name="_________SP18" localSheetId="5">[1]FES!#REF!</definedName>
    <definedName name="_________SP18">[1]FES!#REF!</definedName>
    <definedName name="_________SP19" localSheetId="0">[1]FES!#REF!</definedName>
    <definedName name="_________SP19" localSheetId="5">[1]FES!#REF!</definedName>
    <definedName name="_________SP19">[1]FES!#REF!</definedName>
    <definedName name="_________SP2" localSheetId="0">[1]FES!#REF!</definedName>
    <definedName name="_________SP2" localSheetId="5">[1]FES!#REF!</definedName>
    <definedName name="_________SP2">[1]FES!#REF!</definedName>
    <definedName name="_________SP20" localSheetId="0">[1]FES!#REF!</definedName>
    <definedName name="_________SP20" localSheetId="5">[1]FES!#REF!</definedName>
    <definedName name="_________SP20">[1]FES!#REF!</definedName>
    <definedName name="_________SP3" localSheetId="0">[1]FES!#REF!</definedName>
    <definedName name="_________SP3" localSheetId="5">[1]FES!#REF!</definedName>
    <definedName name="_________SP3">[1]FES!#REF!</definedName>
    <definedName name="_________SP4" localSheetId="0">[1]FES!#REF!</definedName>
    <definedName name="_________SP4" localSheetId="5">[1]FES!#REF!</definedName>
    <definedName name="_________SP4">[1]FES!#REF!</definedName>
    <definedName name="_________SP5" localSheetId="0">[1]FES!#REF!</definedName>
    <definedName name="_________SP5" localSheetId="5">[1]FES!#REF!</definedName>
    <definedName name="_________SP5">[1]FES!#REF!</definedName>
    <definedName name="_________SP7" localSheetId="0">[1]FES!#REF!</definedName>
    <definedName name="_________SP7" localSheetId="5">[1]FES!#REF!</definedName>
    <definedName name="_________SP7">[1]FES!#REF!</definedName>
    <definedName name="_________SP8" localSheetId="0">[1]FES!#REF!</definedName>
    <definedName name="_________SP8" localSheetId="5">[1]FES!#REF!</definedName>
    <definedName name="_________SP8">[1]FES!#REF!</definedName>
    <definedName name="_________SP9" localSheetId="0">[1]FES!#REF!</definedName>
    <definedName name="_________SP9" localSheetId="5">[1]FES!#REF!</definedName>
    <definedName name="_________SP9">[1]FES!#REF!</definedName>
    <definedName name="_________vp1" localSheetId="0">[3]T0!#REF!</definedName>
    <definedName name="_________vp1">[3]T0!#REF!</definedName>
    <definedName name="_________vpp1" localSheetId="0">[3]T0!#REF!</definedName>
    <definedName name="_________vpp1">[3]T0!#REF!</definedName>
    <definedName name="_________vpp2" localSheetId="0">[3]T0!#REF!</definedName>
    <definedName name="_________vpp2">[3]T0!#REF!</definedName>
    <definedName name="_________vpp3" localSheetId="0">[3]T0!#REF!</definedName>
    <definedName name="_________vpp3">[3]T0!#REF!</definedName>
    <definedName name="_________vpp4" localSheetId="0">[3]T0!#REF!</definedName>
    <definedName name="_________vpp4">[3]T0!#REF!</definedName>
    <definedName name="_________vpp5" localSheetId="0">[3]T0!#REF!</definedName>
    <definedName name="_________vpp5">[3]T0!#REF!</definedName>
    <definedName name="_________vpp6" localSheetId="0">[3]T0!#REF!</definedName>
    <definedName name="_________vpp6">[3]T0!#REF!</definedName>
    <definedName name="_________vpp7" localSheetId="0">[3]T0!#REF!</definedName>
    <definedName name="_________vpp7">[3]T0!#REF!</definedName>
    <definedName name="________M8" localSheetId="4">'п 12'!________M8</definedName>
    <definedName name="________M8" localSheetId="0">'п 7.1'!________M8</definedName>
    <definedName name="________M8" localSheetId="2">'п 8 БЕЗ НДС'!________M8</definedName>
    <definedName name="________M8" localSheetId="5">'п. 13'!________M8</definedName>
    <definedName name="________M8">[0]!________M8</definedName>
    <definedName name="________M9" localSheetId="4">'п 12'!________M9</definedName>
    <definedName name="________M9" localSheetId="0">'п 7.1'!________M9</definedName>
    <definedName name="________M9" localSheetId="2">'п 8 БЕЗ НДС'!________M9</definedName>
    <definedName name="________M9" localSheetId="5">'п. 13'!________M9</definedName>
    <definedName name="________M9">[0]!________M9</definedName>
    <definedName name="________Num2" localSheetId="0">#REF!</definedName>
    <definedName name="________Num2" localSheetId="5">#REF!</definedName>
    <definedName name="________Num2">#REF!</definedName>
    <definedName name="________op1">[2]T25!$I$48</definedName>
    <definedName name="________opp1">[2]T31!$I$91</definedName>
    <definedName name="________opp2">[2]T31!$I$92</definedName>
    <definedName name="________opp3">[2]T31!$I$93</definedName>
    <definedName name="________opp4">[2]T31!$I$94</definedName>
    <definedName name="________opp5">[2]T31!$I$95</definedName>
    <definedName name="________opp6">[2]T31!$I$96</definedName>
    <definedName name="________opp7">[2]T31!$I$97</definedName>
    <definedName name="________q11" localSheetId="4">'п 12'!________q11</definedName>
    <definedName name="________q11" localSheetId="0">'п 7.1'!________q11</definedName>
    <definedName name="________q11" localSheetId="2">'п 8 БЕЗ НДС'!________q11</definedName>
    <definedName name="________q11" localSheetId="5">'п. 13'!________q11</definedName>
    <definedName name="________q11">[0]!________q11</definedName>
    <definedName name="________q15" localSheetId="4">'п 12'!________q15</definedName>
    <definedName name="________q15" localSheetId="0">'п 7.1'!________q15</definedName>
    <definedName name="________q15" localSheetId="2">'п 8 БЕЗ НДС'!________q15</definedName>
    <definedName name="________q15" localSheetId="5">'п. 13'!________q15</definedName>
    <definedName name="________q15">[0]!________q15</definedName>
    <definedName name="________q17" localSheetId="4">'п 12'!________q17</definedName>
    <definedName name="________q17" localSheetId="0">'п 7.1'!________q17</definedName>
    <definedName name="________q17" localSheetId="2">'п 8 БЕЗ НДС'!________q17</definedName>
    <definedName name="________q17" localSheetId="5">'п. 13'!________q17</definedName>
    <definedName name="________q17">[0]!________q17</definedName>
    <definedName name="________q2" localSheetId="4">'п 12'!________q2</definedName>
    <definedName name="________q2" localSheetId="0">'п 7.1'!________q2</definedName>
    <definedName name="________q2" localSheetId="2">'п 8 БЕЗ НДС'!________q2</definedName>
    <definedName name="________q2" localSheetId="5">'п. 13'!________q2</definedName>
    <definedName name="________q2">[0]!________q2</definedName>
    <definedName name="________q3" localSheetId="4">'п 12'!________q3</definedName>
    <definedName name="________q3" localSheetId="0">'п 7.1'!________q3</definedName>
    <definedName name="________q3" localSheetId="2">'п 8 БЕЗ НДС'!________q3</definedName>
    <definedName name="________q3" localSheetId="5">'п. 13'!________q3</definedName>
    <definedName name="________q3">[0]!________q3</definedName>
    <definedName name="________q4" localSheetId="4">'п 12'!________q4</definedName>
    <definedName name="________q4" localSheetId="0">'п 7.1'!________q4</definedName>
    <definedName name="________q4" localSheetId="2">'п 8 БЕЗ НДС'!________q4</definedName>
    <definedName name="________q4" localSheetId="5">'п. 13'!________q4</definedName>
    <definedName name="________q4">[0]!________q4</definedName>
    <definedName name="________q5" localSheetId="4">'п 12'!________q5</definedName>
    <definedName name="________q5" localSheetId="0">'п 7.1'!________q5</definedName>
    <definedName name="________q5" localSheetId="2">'п 8 БЕЗ НДС'!________q5</definedName>
    <definedName name="________q5" localSheetId="5">'п. 13'!________q5</definedName>
    <definedName name="________q5">[0]!________q5</definedName>
    <definedName name="________q6" localSheetId="4">'п 12'!________q6</definedName>
    <definedName name="________q6" localSheetId="0">'п 7.1'!________q6</definedName>
    <definedName name="________q6" localSheetId="2">'п 8 БЕЗ НДС'!________q6</definedName>
    <definedName name="________q6" localSheetId="5">'п. 13'!________q6</definedName>
    <definedName name="________q6">[0]!________q6</definedName>
    <definedName name="________q7" localSheetId="4">'п 12'!________q7</definedName>
    <definedName name="________q7" localSheetId="0">'п 7.1'!________q7</definedName>
    <definedName name="________q7" localSheetId="2">'п 8 БЕЗ НДС'!________q7</definedName>
    <definedName name="________q7" localSheetId="5">'п. 13'!________q7</definedName>
    <definedName name="________q7">[0]!________q7</definedName>
    <definedName name="________q8" localSheetId="4">'п 12'!________q8</definedName>
    <definedName name="________q8" localSheetId="0">'п 7.1'!________q8</definedName>
    <definedName name="________q8" localSheetId="2">'п 8 БЕЗ НДС'!________q8</definedName>
    <definedName name="________q8" localSheetId="5">'п. 13'!________q8</definedName>
    <definedName name="________q8">[0]!________q8</definedName>
    <definedName name="________q9" localSheetId="4">'п 12'!________q9</definedName>
    <definedName name="________q9" localSheetId="0">'п 7.1'!________q9</definedName>
    <definedName name="________q9" localSheetId="2">'п 8 БЕЗ НДС'!________q9</definedName>
    <definedName name="________q9" localSheetId="5">'п. 13'!________q9</definedName>
    <definedName name="________q9">[0]!________q9</definedName>
    <definedName name="________SP1" localSheetId="4">[4]FES!#REF!</definedName>
    <definedName name="________SP1" localSheetId="0">[4]FES!#REF!</definedName>
    <definedName name="________SP1" localSheetId="2">[4]FES!#REF!</definedName>
    <definedName name="________SP1">[4]FES!#REF!</definedName>
    <definedName name="________SP10" localSheetId="0">[4]FES!#REF!</definedName>
    <definedName name="________SP10">[4]FES!#REF!</definedName>
    <definedName name="________SP11" localSheetId="0">[4]FES!#REF!</definedName>
    <definedName name="________SP11">[4]FES!#REF!</definedName>
    <definedName name="________SP12" localSheetId="0">[4]FES!#REF!</definedName>
    <definedName name="________SP12">[4]FES!#REF!</definedName>
    <definedName name="________SP13" localSheetId="0">[4]FES!#REF!</definedName>
    <definedName name="________SP13">[4]FES!#REF!</definedName>
    <definedName name="________SP14" localSheetId="0">[4]FES!#REF!</definedName>
    <definedName name="________SP14">[4]FES!#REF!</definedName>
    <definedName name="________SP15" localSheetId="0">[4]FES!#REF!</definedName>
    <definedName name="________SP15">[4]FES!#REF!</definedName>
    <definedName name="________SP16" localSheetId="0">[4]FES!#REF!</definedName>
    <definedName name="________SP16">[4]FES!#REF!</definedName>
    <definedName name="________SP17" localSheetId="0">[4]FES!#REF!</definedName>
    <definedName name="________SP17">[4]FES!#REF!</definedName>
    <definedName name="________SP18" localSheetId="0">[4]FES!#REF!</definedName>
    <definedName name="________SP18">[4]FES!#REF!</definedName>
    <definedName name="________SP19" localSheetId="0">[4]FES!#REF!</definedName>
    <definedName name="________SP19">[4]FES!#REF!</definedName>
    <definedName name="________SP2" localSheetId="0">[4]FES!#REF!</definedName>
    <definedName name="________SP2">[4]FES!#REF!</definedName>
    <definedName name="________SP20" localSheetId="0">[4]FES!#REF!</definedName>
    <definedName name="________SP20">[4]FES!#REF!</definedName>
    <definedName name="________SP3" localSheetId="0">[4]FES!#REF!</definedName>
    <definedName name="________SP3">[4]FES!#REF!</definedName>
    <definedName name="________SP4" localSheetId="0">[4]FES!#REF!</definedName>
    <definedName name="________SP4">[4]FES!#REF!</definedName>
    <definedName name="________SP5" localSheetId="0">[4]FES!#REF!</definedName>
    <definedName name="________SP5">[4]FES!#REF!</definedName>
    <definedName name="________SP7" localSheetId="0">[4]FES!#REF!</definedName>
    <definedName name="________SP7">[4]FES!#REF!</definedName>
    <definedName name="________SP8" localSheetId="0">[4]FES!#REF!</definedName>
    <definedName name="________SP8">[4]FES!#REF!</definedName>
    <definedName name="________SP9" localSheetId="0">[4]FES!#REF!</definedName>
    <definedName name="________SP9">[4]FES!#REF!</definedName>
    <definedName name="________vp1" localSheetId="0">[3]T0!#REF!</definedName>
    <definedName name="________vp1">[3]T0!#REF!</definedName>
    <definedName name="________vpp1" localSheetId="0">[3]T0!#REF!</definedName>
    <definedName name="________vpp1">[3]T0!#REF!</definedName>
    <definedName name="________vpp2" localSheetId="0">[3]T0!#REF!</definedName>
    <definedName name="________vpp2">[3]T0!#REF!</definedName>
    <definedName name="________vpp3" localSheetId="0">[3]T0!#REF!</definedName>
    <definedName name="________vpp3">[3]T0!#REF!</definedName>
    <definedName name="________vpp4" localSheetId="0">[3]T0!#REF!</definedName>
    <definedName name="________vpp4">[3]T0!#REF!</definedName>
    <definedName name="________vpp5" localSheetId="0">[3]T0!#REF!</definedName>
    <definedName name="________vpp5">[3]T0!#REF!</definedName>
    <definedName name="________vpp6" localSheetId="0">[3]T0!#REF!</definedName>
    <definedName name="________vpp6">[3]T0!#REF!</definedName>
    <definedName name="________vpp7" localSheetId="0">[3]T0!#REF!</definedName>
    <definedName name="________vpp7">[3]T0!#REF!</definedName>
    <definedName name="_______M8" localSheetId="4">'п 12'!_______M8</definedName>
    <definedName name="_______M8" localSheetId="0">'п 7.1'!_______M8</definedName>
    <definedName name="_______M8" localSheetId="2">'п 8 БЕЗ НДС'!_______M8</definedName>
    <definedName name="_______M8" localSheetId="5">'п. 13'!_______M8</definedName>
    <definedName name="_______M8">[0]!_______M8</definedName>
    <definedName name="_______M9" localSheetId="4">'п 12'!_______M9</definedName>
    <definedName name="_______M9" localSheetId="0">'п 7.1'!_______M9</definedName>
    <definedName name="_______M9" localSheetId="2">'п 8 БЕЗ НДС'!_______M9</definedName>
    <definedName name="_______M9" localSheetId="5">'п. 13'!_______M9</definedName>
    <definedName name="_______M9">[0]!_______M9</definedName>
    <definedName name="_______Num2" localSheetId="0">#REF!</definedName>
    <definedName name="_______Num2" localSheetId="5">#REF!</definedName>
    <definedName name="_______Num2">#REF!</definedName>
    <definedName name="_______op1">[2]T25!$I$48</definedName>
    <definedName name="_______opp1">[2]T31!$I$91</definedName>
    <definedName name="_______opp2">[2]T31!$I$92</definedName>
    <definedName name="_______opp3">[2]T31!$I$93</definedName>
    <definedName name="_______opp4">[2]T31!$I$94</definedName>
    <definedName name="_______opp5">[2]T31!$I$95</definedName>
    <definedName name="_______opp6">[2]T31!$I$96</definedName>
    <definedName name="_______opp7">[2]T31!$I$97</definedName>
    <definedName name="_______q11" localSheetId="4">'п 12'!_______q11</definedName>
    <definedName name="_______q11" localSheetId="0">'п 7.1'!_______q11</definedName>
    <definedName name="_______q11" localSheetId="2">'п 8 БЕЗ НДС'!_______q11</definedName>
    <definedName name="_______q11" localSheetId="5">'п. 13'!_______q11</definedName>
    <definedName name="_______q11">[0]!_______q11</definedName>
    <definedName name="_______q15" localSheetId="4">'п 12'!_______q15</definedName>
    <definedName name="_______q15" localSheetId="0">'п 7.1'!_______q15</definedName>
    <definedName name="_______q15" localSheetId="2">'п 8 БЕЗ НДС'!_______q15</definedName>
    <definedName name="_______q15" localSheetId="5">'п. 13'!_______q15</definedName>
    <definedName name="_______q15">[0]!_______q15</definedName>
    <definedName name="_______q17" localSheetId="4">'п 12'!_______q17</definedName>
    <definedName name="_______q17" localSheetId="0">'п 7.1'!_______q17</definedName>
    <definedName name="_______q17" localSheetId="2">'п 8 БЕЗ НДС'!_______q17</definedName>
    <definedName name="_______q17" localSheetId="5">'п. 13'!_______q17</definedName>
    <definedName name="_______q17">[0]!_______q17</definedName>
    <definedName name="_______q2" localSheetId="4">'п 12'!_______q2</definedName>
    <definedName name="_______q2" localSheetId="0">'п 7.1'!_______q2</definedName>
    <definedName name="_______q2" localSheetId="2">'п 8 БЕЗ НДС'!_______q2</definedName>
    <definedName name="_______q2" localSheetId="5">'п. 13'!_______q2</definedName>
    <definedName name="_______q2">[0]!_______q2</definedName>
    <definedName name="_______q3" localSheetId="4">'п 12'!_______q3</definedName>
    <definedName name="_______q3" localSheetId="0">'п 7.1'!_______q3</definedName>
    <definedName name="_______q3" localSheetId="2">'п 8 БЕЗ НДС'!_______q3</definedName>
    <definedName name="_______q3" localSheetId="5">'п. 13'!_______q3</definedName>
    <definedName name="_______q3">[0]!_______q3</definedName>
    <definedName name="_______q4" localSheetId="4">'п 12'!_______q4</definedName>
    <definedName name="_______q4" localSheetId="0">'п 7.1'!_______q4</definedName>
    <definedName name="_______q4" localSheetId="2">'п 8 БЕЗ НДС'!_______q4</definedName>
    <definedName name="_______q4" localSheetId="5">'п. 13'!_______q4</definedName>
    <definedName name="_______q4">[0]!_______q4</definedName>
    <definedName name="_______q5" localSheetId="4">'п 12'!_______q5</definedName>
    <definedName name="_______q5" localSheetId="0">'п 7.1'!_______q5</definedName>
    <definedName name="_______q5" localSheetId="2">'п 8 БЕЗ НДС'!_______q5</definedName>
    <definedName name="_______q5" localSheetId="5">'п. 13'!_______q5</definedName>
    <definedName name="_______q5">[0]!_______q5</definedName>
    <definedName name="_______q6" localSheetId="4">'п 12'!_______q6</definedName>
    <definedName name="_______q6" localSheetId="0">'п 7.1'!_______q6</definedName>
    <definedName name="_______q6" localSheetId="2">'п 8 БЕЗ НДС'!_______q6</definedName>
    <definedName name="_______q6" localSheetId="5">'п. 13'!_______q6</definedName>
    <definedName name="_______q6">[0]!_______q6</definedName>
    <definedName name="_______q7" localSheetId="4">'п 12'!_______q7</definedName>
    <definedName name="_______q7" localSheetId="0">'п 7.1'!_______q7</definedName>
    <definedName name="_______q7" localSheetId="2">'п 8 БЕЗ НДС'!_______q7</definedName>
    <definedName name="_______q7" localSheetId="5">'п. 13'!_______q7</definedName>
    <definedName name="_______q7">[0]!_______q7</definedName>
    <definedName name="_______q8" localSheetId="4">'п 12'!_______q8</definedName>
    <definedName name="_______q8" localSheetId="0">'п 7.1'!_______q8</definedName>
    <definedName name="_______q8" localSheetId="2">'п 8 БЕЗ НДС'!_______q8</definedName>
    <definedName name="_______q8" localSheetId="5">'п. 13'!_______q8</definedName>
    <definedName name="_______q8">[0]!_______q8</definedName>
    <definedName name="_______q9" localSheetId="4">'п 12'!_______q9</definedName>
    <definedName name="_______q9" localSheetId="0">'п 7.1'!_______q9</definedName>
    <definedName name="_______q9" localSheetId="2">'п 8 БЕЗ НДС'!_______q9</definedName>
    <definedName name="_______q9" localSheetId="5">'п. 13'!_______q9</definedName>
    <definedName name="_______q9">[0]!_______q9</definedName>
    <definedName name="_______SP1" localSheetId="4">[1]FES!#REF!</definedName>
    <definedName name="_______SP1" localSheetId="0">[1]FES!#REF!</definedName>
    <definedName name="_______SP1" localSheetId="2">[1]FES!#REF!</definedName>
    <definedName name="_______SP1" localSheetId="5">[1]FES!#REF!</definedName>
    <definedName name="_______SP1">[1]FES!#REF!</definedName>
    <definedName name="_______SP10" localSheetId="0">[1]FES!#REF!</definedName>
    <definedName name="_______SP10" localSheetId="5">[1]FES!#REF!</definedName>
    <definedName name="_______SP10">[1]FES!#REF!</definedName>
    <definedName name="_______SP11" localSheetId="0">[1]FES!#REF!</definedName>
    <definedName name="_______SP11" localSheetId="5">[1]FES!#REF!</definedName>
    <definedName name="_______SP11">[1]FES!#REF!</definedName>
    <definedName name="_______SP12" localSheetId="0">[1]FES!#REF!</definedName>
    <definedName name="_______SP12" localSheetId="5">[1]FES!#REF!</definedName>
    <definedName name="_______SP12">[1]FES!#REF!</definedName>
    <definedName name="_______SP13" localSheetId="0">[1]FES!#REF!</definedName>
    <definedName name="_______SP13" localSheetId="5">[1]FES!#REF!</definedName>
    <definedName name="_______SP13">[1]FES!#REF!</definedName>
    <definedName name="_______SP14" localSheetId="0">[1]FES!#REF!</definedName>
    <definedName name="_______SP14" localSheetId="5">[1]FES!#REF!</definedName>
    <definedName name="_______SP14">[1]FES!#REF!</definedName>
    <definedName name="_______SP15" localSheetId="0">[1]FES!#REF!</definedName>
    <definedName name="_______SP15" localSheetId="5">[1]FES!#REF!</definedName>
    <definedName name="_______SP15">[1]FES!#REF!</definedName>
    <definedName name="_______SP16" localSheetId="0">[1]FES!#REF!</definedName>
    <definedName name="_______SP16" localSheetId="5">[1]FES!#REF!</definedName>
    <definedName name="_______SP16">[1]FES!#REF!</definedName>
    <definedName name="_______SP17" localSheetId="0">[1]FES!#REF!</definedName>
    <definedName name="_______SP17" localSheetId="5">[1]FES!#REF!</definedName>
    <definedName name="_______SP17">[1]FES!#REF!</definedName>
    <definedName name="_______SP18" localSheetId="0">[1]FES!#REF!</definedName>
    <definedName name="_______SP18" localSheetId="5">[1]FES!#REF!</definedName>
    <definedName name="_______SP18">[1]FES!#REF!</definedName>
    <definedName name="_______SP19" localSheetId="0">[1]FES!#REF!</definedName>
    <definedName name="_______SP19" localSheetId="5">[1]FES!#REF!</definedName>
    <definedName name="_______SP19">[1]FES!#REF!</definedName>
    <definedName name="_______SP2" localSheetId="0">[1]FES!#REF!</definedName>
    <definedName name="_______SP2" localSheetId="5">[1]FES!#REF!</definedName>
    <definedName name="_______SP2">[1]FES!#REF!</definedName>
    <definedName name="_______SP20" localSheetId="0">[1]FES!#REF!</definedName>
    <definedName name="_______SP20" localSheetId="5">[1]FES!#REF!</definedName>
    <definedName name="_______SP20">[1]FES!#REF!</definedName>
    <definedName name="_______SP3" localSheetId="0">[1]FES!#REF!</definedName>
    <definedName name="_______SP3" localSheetId="5">[1]FES!#REF!</definedName>
    <definedName name="_______SP3">[1]FES!#REF!</definedName>
    <definedName name="_______SP4" localSheetId="0">[1]FES!#REF!</definedName>
    <definedName name="_______SP4" localSheetId="5">[1]FES!#REF!</definedName>
    <definedName name="_______SP4">[1]FES!#REF!</definedName>
    <definedName name="_______SP5" localSheetId="0">[1]FES!#REF!</definedName>
    <definedName name="_______SP5" localSheetId="5">[1]FES!#REF!</definedName>
    <definedName name="_______SP5">[1]FES!#REF!</definedName>
    <definedName name="_______SP7" localSheetId="0">[1]FES!#REF!</definedName>
    <definedName name="_______SP7" localSheetId="5">[1]FES!#REF!</definedName>
    <definedName name="_______SP7">[1]FES!#REF!</definedName>
    <definedName name="_______SP8" localSheetId="0">[1]FES!#REF!</definedName>
    <definedName name="_______SP8" localSheetId="5">[1]FES!#REF!</definedName>
    <definedName name="_______SP8">[1]FES!#REF!</definedName>
    <definedName name="_______SP9" localSheetId="0">[1]FES!#REF!</definedName>
    <definedName name="_______SP9" localSheetId="5">[1]FES!#REF!</definedName>
    <definedName name="_______SP9">[1]FES!#REF!</definedName>
    <definedName name="_______vp1" localSheetId="0">[3]T0!#REF!</definedName>
    <definedName name="_______vp1">[3]T0!#REF!</definedName>
    <definedName name="_______vpp1" localSheetId="0">[3]T0!#REF!</definedName>
    <definedName name="_______vpp1">[3]T0!#REF!</definedName>
    <definedName name="_______vpp2" localSheetId="0">[3]T0!#REF!</definedName>
    <definedName name="_______vpp2">[3]T0!#REF!</definedName>
    <definedName name="_______vpp3" localSheetId="0">[3]T0!#REF!</definedName>
    <definedName name="_______vpp3">[3]T0!#REF!</definedName>
    <definedName name="_______vpp4" localSheetId="0">[3]T0!#REF!</definedName>
    <definedName name="_______vpp4">[3]T0!#REF!</definedName>
    <definedName name="_______vpp5" localSheetId="0">[3]T0!#REF!</definedName>
    <definedName name="_______vpp5">[3]T0!#REF!</definedName>
    <definedName name="_______vpp6" localSheetId="0">[3]T0!#REF!</definedName>
    <definedName name="_______vpp6">[3]T0!#REF!</definedName>
    <definedName name="_______vpp7" localSheetId="0">[3]T0!#REF!</definedName>
    <definedName name="_______vpp7">[3]T0!#REF!</definedName>
    <definedName name="______M8" localSheetId="4">'п 12'!______M8</definedName>
    <definedName name="______M8" localSheetId="0">'п 7.1'!______M8</definedName>
    <definedName name="______M8" localSheetId="2">'п 8 БЕЗ НДС'!______M8</definedName>
    <definedName name="______M8" localSheetId="5">'п. 13'!______M8</definedName>
    <definedName name="______M8">[0]!______M8</definedName>
    <definedName name="______M9" localSheetId="4">'п 12'!______M9</definedName>
    <definedName name="______M9" localSheetId="0">'п 7.1'!______M9</definedName>
    <definedName name="______M9" localSheetId="2">'п 8 БЕЗ НДС'!______M9</definedName>
    <definedName name="______M9" localSheetId="5">'п. 13'!______M9</definedName>
    <definedName name="______M9">[0]!______M9</definedName>
    <definedName name="______Num2" localSheetId="0">#REF!</definedName>
    <definedName name="______Num2" localSheetId="5">#REF!</definedName>
    <definedName name="______Num2">#REF!</definedName>
    <definedName name="______op1">[2]T25!$I$48</definedName>
    <definedName name="______opp1">[2]T31!$I$91</definedName>
    <definedName name="______opp2">[2]T31!$I$92</definedName>
    <definedName name="______opp3">[2]T31!$I$93</definedName>
    <definedName name="______opp4">[2]T31!$I$94</definedName>
    <definedName name="______opp5">[2]T31!$I$95</definedName>
    <definedName name="______opp6">[2]T31!$I$96</definedName>
    <definedName name="______opp7">[2]T31!$I$97</definedName>
    <definedName name="______q11" localSheetId="4">'п 12'!______q11</definedName>
    <definedName name="______q11" localSheetId="0">'п 7.1'!______q11</definedName>
    <definedName name="______q11" localSheetId="2">'п 8 БЕЗ НДС'!______q11</definedName>
    <definedName name="______q11" localSheetId="5">'п. 13'!______q11</definedName>
    <definedName name="______q11">[0]!______q11</definedName>
    <definedName name="______q15" localSheetId="4">'п 12'!______q15</definedName>
    <definedName name="______q15" localSheetId="0">'п 7.1'!______q15</definedName>
    <definedName name="______q15" localSheetId="2">'п 8 БЕЗ НДС'!______q15</definedName>
    <definedName name="______q15" localSheetId="5">'п. 13'!______q15</definedName>
    <definedName name="______q15">[0]!______q15</definedName>
    <definedName name="______q17" localSheetId="4">'п 12'!______q17</definedName>
    <definedName name="______q17" localSheetId="0">'п 7.1'!______q17</definedName>
    <definedName name="______q17" localSheetId="2">'п 8 БЕЗ НДС'!______q17</definedName>
    <definedName name="______q17" localSheetId="5">'п. 13'!______q17</definedName>
    <definedName name="______q17">[0]!______q17</definedName>
    <definedName name="______q2" localSheetId="4">'п 12'!______q2</definedName>
    <definedName name="______q2" localSheetId="0">'п 7.1'!______q2</definedName>
    <definedName name="______q2" localSheetId="2">'п 8 БЕЗ НДС'!______q2</definedName>
    <definedName name="______q2" localSheetId="5">'п. 13'!______q2</definedName>
    <definedName name="______q2">[0]!______q2</definedName>
    <definedName name="______q3" localSheetId="4">'п 12'!______q3</definedName>
    <definedName name="______q3" localSheetId="0">'п 7.1'!______q3</definedName>
    <definedName name="______q3" localSheetId="2">'п 8 БЕЗ НДС'!______q3</definedName>
    <definedName name="______q3" localSheetId="5">'п. 13'!______q3</definedName>
    <definedName name="______q3">[0]!______q3</definedName>
    <definedName name="______q4" localSheetId="4">'п 12'!______q4</definedName>
    <definedName name="______q4" localSheetId="0">'п 7.1'!______q4</definedName>
    <definedName name="______q4" localSheetId="2">'п 8 БЕЗ НДС'!______q4</definedName>
    <definedName name="______q4" localSheetId="5">'п. 13'!______q4</definedName>
    <definedName name="______q4">[0]!______q4</definedName>
    <definedName name="______q5" localSheetId="4">'п 12'!______q5</definedName>
    <definedName name="______q5" localSheetId="0">'п 7.1'!______q5</definedName>
    <definedName name="______q5" localSheetId="2">'п 8 БЕЗ НДС'!______q5</definedName>
    <definedName name="______q5" localSheetId="5">'п. 13'!______q5</definedName>
    <definedName name="______q5">[0]!______q5</definedName>
    <definedName name="______q6" localSheetId="4">'п 12'!______q6</definedName>
    <definedName name="______q6" localSheetId="0">'п 7.1'!______q6</definedName>
    <definedName name="______q6" localSheetId="2">'п 8 БЕЗ НДС'!______q6</definedName>
    <definedName name="______q6" localSheetId="5">'п. 13'!______q6</definedName>
    <definedName name="______q6">[0]!______q6</definedName>
    <definedName name="______q7" localSheetId="4">'п 12'!______q7</definedName>
    <definedName name="______q7" localSheetId="0">'п 7.1'!______q7</definedName>
    <definedName name="______q7" localSheetId="2">'п 8 БЕЗ НДС'!______q7</definedName>
    <definedName name="______q7" localSheetId="5">'п. 13'!______q7</definedName>
    <definedName name="______q7">[0]!______q7</definedName>
    <definedName name="______q8" localSheetId="4">'п 12'!______q8</definedName>
    <definedName name="______q8" localSheetId="0">'п 7.1'!______q8</definedName>
    <definedName name="______q8" localSheetId="2">'п 8 БЕЗ НДС'!______q8</definedName>
    <definedName name="______q8" localSheetId="5">'п. 13'!______q8</definedName>
    <definedName name="______q8">[0]!______q8</definedName>
    <definedName name="______q9" localSheetId="4">'п 12'!______q9</definedName>
    <definedName name="______q9" localSheetId="0">'п 7.1'!______q9</definedName>
    <definedName name="______q9" localSheetId="2">'п 8 БЕЗ НДС'!______q9</definedName>
    <definedName name="______q9" localSheetId="5">'п. 13'!______q9</definedName>
    <definedName name="______q9">[0]!______q9</definedName>
    <definedName name="______SP1" localSheetId="4">[1]FES!#REF!</definedName>
    <definedName name="______SP1" localSheetId="0">[1]FES!#REF!</definedName>
    <definedName name="______SP1" localSheetId="2">[1]FES!#REF!</definedName>
    <definedName name="______SP1" localSheetId="5">[1]FES!#REF!</definedName>
    <definedName name="______SP1">[1]FES!#REF!</definedName>
    <definedName name="______SP10" localSheetId="0">[1]FES!#REF!</definedName>
    <definedName name="______SP10" localSheetId="5">[1]FES!#REF!</definedName>
    <definedName name="______SP10">[1]FES!#REF!</definedName>
    <definedName name="______SP11" localSheetId="0">[1]FES!#REF!</definedName>
    <definedName name="______SP11" localSheetId="5">[1]FES!#REF!</definedName>
    <definedName name="______SP11">[1]FES!#REF!</definedName>
    <definedName name="______SP12" localSheetId="0">[1]FES!#REF!</definedName>
    <definedName name="______SP12" localSheetId="5">[1]FES!#REF!</definedName>
    <definedName name="______SP12">[1]FES!#REF!</definedName>
    <definedName name="______SP13" localSheetId="0">[1]FES!#REF!</definedName>
    <definedName name="______SP13" localSheetId="5">[1]FES!#REF!</definedName>
    <definedName name="______SP13">[1]FES!#REF!</definedName>
    <definedName name="______SP14" localSheetId="0">[1]FES!#REF!</definedName>
    <definedName name="______SP14" localSheetId="5">[1]FES!#REF!</definedName>
    <definedName name="______SP14">[1]FES!#REF!</definedName>
    <definedName name="______SP15" localSheetId="0">[1]FES!#REF!</definedName>
    <definedName name="______SP15" localSheetId="5">[1]FES!#REF!</definedName>
    <definedName name="______SP15">[1]FES!#REF!</definedName>
    <definedName name="______SP16" localSheetId="0">[1]FES!#REF!</definedName>
    <definedName name="______SP16" localSheetId="5">[1]FES!#REF!</definedName>
    <definedName name="______SP16">[1]FES!#REF!</definedName>
    <definedName name="______SP17" localSheetId="0">[1]FES!#REF!</definedName>
    <definedName name="______SP17" localSheetId="5">[1]FES!#REF!</definedName>
    <definedName name="______SP17">[1]FES!#REF!</definedName>
    <definedName name="______SP18" localSheetId="0">[1]FES!#REF!</definedName>
    <definedName name="______SP18" localSheetId="5">[1]FES!#REF!</definedName>
    <definedName name="______SP18">[1]FES!#REF!</definedName>
    <definedName name="______SP19" localSheetId="0">[1]FES!#REF!</definedName>
    <definedName name="______SP19" localSheetId="5">[1]FES!#REF!</definedName>
    <definedName name="______SP19">[1]FES!#REF!</definedName>
    <definedName name="______SP2" localSheetId="0">[1]FES!#REF!</definedName>
    <definedName name="______SP2" localSheetId="5">[1]FES!#REF!</definedName>
    <definedName name="______SP2">[1]FES!#REF!</definedName>
    <definedName name="______SP20" localSheetId="0">[1]FES!#REF!</definedName>
    <definedName name="______SP20" localSheetId="5">[1]FES!#REF!</definedName>
    <definedName name="______SP20">[1]FES!#REF!</definedName>
    <definedName name="______SP3" localSheetId="0">[1]FES!#REF!</definedName>
    <definedName name="______SP3" localSheetId="5">[1]FES!#REF!</definedName>
    <definedName name="______SP3">[1]FES!#REF!</definedName>
    <definedName name="______SP4" localSheetId="0">[1]FES!#REF!</definedName>
    <definedName name="______SP4" localSheetId="5">[1]FES!#REF!</definedName>
    <definedName name="______SP4">[1]FES!#REF!</definedName>
    <definedName name="______SP5" localSheetId="0">[1]FES!#REF!</definedName>
    <definedName name="______SP5" localSheetId="5">[1]FES!#REF!</definedName>
    <definedName name="______SP5">[1]FES!#REF!</definedName>
    <definedName name="______SP7" localSheetId="0">[1]FES!#REF!</definedName>
    <definedName name="______SP7" localSheetId="5">[1]FES!#REF!</definedName>
    <definedName name="______SP7">[1]FES!#REF!</definedName>
    <definedName name="______SP8" localSheetId="0">[1]FES!#REF!</definedName>
    <definedName name="______SP8" localSheetId="5">[1]FES!#REF!</definedName>
    <definedName name="______SP8">[1]FES!#REF!</definedName>
    <definedName name="______SP9" localSheetId="0">[1]FES!#REF!</definedName>
    <definedName name="______SP9" localSheetId="5">[1]FES!#REF!</definedName>
    <definedName name="______SP9">[1]FES!#REF!</definedName>
    <definedName name="______vp1" localSheetId="0">[3]T0!#REF!</definedName>
    <definedName name="______vp1">[3]T0!#REF!</definedName>
    <definedName name="______vpp1" localSheetId="0">[3]T0!#REF!</definedName>
    <definedName name="______vpp1">[3]T0!#REF!</definedName>
    <definedName name="______vpp2" localSheetId="0">[3]T0!#REF!</definedName>
    <definedName name="______vpp2">[3]T0!#REF!</definedName>
    <definedName name="______vpp3" localSheetId="0">[3]T0!#REF!</definedName>
    <definedName name="______vpp3">[3]T0!#REF!</definedName>
    <definedName name="______vpp4" localSheetId="0">[3]T0!#REF!</definedName>
    <definedName name="______vpp4">[3]T0!#REF!</definedName>
    <definedName name="______vpp5" localSheetId="0">[3]T0!#REF!</definedName>
    <definedName name="______vpp5">[3]T0!#REF!</definedName>
    <definedName name="______vpp6" localSheetId="0">[3]T0!#REF!</definedName>
    <definedName name="______vpp6">[3]T0!#REF!</definedName>
    <definedName name="______vpp7" localSheetId="0">[3]T0!#REF!</definedName>
    <definedName name="______vpp7">[3]T0!#REF!</definedName>
    <definedName name="_____M8" localSheetId="4">'п 12'!_____M8</definedName>
    <definedName name="_____M8" localSheetId="0">'п 7.1'!_____M8</definedName>
    <definedName name="_____M8" localSheetId="2">'п 8 БЕЗ НДС'!_____M8</definedName>
    <definedName name="_____M8" localSheetId="5">'п. 13'!_____M8</definedName>
    <definedName name="_____M8">[0]!_____M8</definedName>
    <definedName name="_____M9" localSheetId="4">'п 12'!_____M9</definedName>
    <definedName name="_____M9" localSheetId="0">'п 7.1'!_____M9</definedName>
    <definedName name="_____M9" localSheetId="2">'п 8 БЕЗ НДС'!_____M9</definedName>
    <definedName name="_____M9" localSheetId="5">'п. 13'!_____M9</definedName>
    <definedName name="_____M9">[0]!_____M9</definedName>
    <definedName name="_____Num2" localSheetId="0">#REF!</definedName>
    <definedName name="_____Num2" localSheetId="5">#REF!</definedName>
    <definedName name="_____Num2">#REF!</definedName>
    <definedName name="_____op1">[2]T25!$I$48</definedName>
    <definedName name="_____opp1">[2]T31!$I$91</definedName>
    <definedName name="_____opp2">[2]T31!$I$92</definedName>
    <definedName name="_____opp3">[2]T31!$I$93</definedName>
    <definedName name="_____opp4">[2]T31!$I$94</definedName>
    <definedName name="_____opp5">[2]T31!$I$95</definedName>
    <definedName name="_____opp6">[2]T31!$I$96</definedName>
    <definedName name="_____opp7">[2]T31!$I$97</definedName>
    <definedName name="_____q11" localSheetId="4">'п 12'!_____q11</definedName>
    <definedName name="_____q11" localSheetId="0">'п 7.1'!_____q11</definedName>
    <definedName name="_____q11" localSheetId="2">'п 8 БЕЗ НДС'!_____q11</definedName>
    <definedName name="_____q11" localSheetId="5">'п. 13'!_____q11</definedName>
    <definedName name="_____q11">[0]!_____q11</definedName>
    <definedName name="_____q15" localSheetId="4">'п 12'!_____q15</definedName>
    <definedName name="_____q15" localSheetId="0">'п 7.1'!_____q15</definedName>
    <definedName name="_____q15" localSheetId="2">'п 8 БЕЗ НДС'!_____q15</definedName>
    <definedName name="_____q15" localSheetId="5">'п. 13'!_____q15</definedName>
    <definedName name="_____q15">[0]!_____q15</definedName>
    <definedName name="_____q17" localSheetId="4">'п 12'!_____q17</definedName>
    <definedName name="_____q17" localSheetId="0">'п 7.1'!_____q17</definedName>
    <definedName name="_____q17" localSheetId="2">'п 8 БЕЗ НДС'!_____q17</definedName>
    <definedName name="_____q17" localSheetId="5">'п. 13'!_____q17</definedName>
    <definedName name="_____q17">[0]!_____q17</definedName>
    <definedName name="_____q2" localSheetId="4">'п 12'!_____q2</definedName>
    <definedName name="_____q2" localSheetId="0">'п 7.1'!_____q2</definedName>
    <definedName name="_____q2" localSheetId="2">'п 8 БЕЗ НДС'!_____q2</definedName>
    <definedName name="_____q2" localSheetId="5">'п. 13'!_____q2</definedName>
    <definedName name="_____q2">[0]!_____q2</definedName>
    <definedName name="_____q3" localSheetId="4">'п 12'!_____q3</definedName>
    <definedName name="_____q3" localSheetId="0">'п 7.1'!_____q3</definedName>
    <definedName name="_____q3" localSheetId="2">'п 8 БЕЗ НДС'!_____q3</definedName>
    <definedName name="_____q3" localSheetId="5">'п. 13'!_____q3</definedName>
    <definedName name="_____q3">[0]!_____q3</definedName>
    <definedName name="_____q4" localSheetId="4">'п 12'!_____q4</definedName>
    <definedName name="_____q4" localSheetId="0">'п 7.1'!_____q4</definedName>
    <definedName name="_____q4" localSheetId="2">'п 8 БЕЗ НДС'!_____q4</definedName>
    <definedName name="_____q4" localSheetId="5">'п. 13'!_____q4</definedName>
    <definedName name="_____q4">[0]!_____q4</definedName>
    <definedName name="_____q5" localSheetId="4">'п 12'!_____q5</definedName>
    <definedName name="_____q5" localSheetId="0">'п 7.1'!_____q5</definedName>
    <definedName name="_____q5" localSheetId="2">'п 8 БЕЗ НДС'!_____q5</definedName>
    <definedName name="_____q5" localSheetId="5">'п. 13'!_____q5</definedName>
    <definedName name="_____q5">[0]!_____q5</definedName>
    <definedName name="_____q6" localSheetId="4">'п 12'!_____q6</definedName>
    <definedName name="_____q6" localSheetId="0">'п 7.1'!_____q6</definedName>
    <definedName name="_____q6" localSheetId="2">'п 8 БЕЗ НДС'!_____q6</definedName>
    <definedName name="_____q6" localSheetId="5">'п. 13'!_____q6</definedName>
    <definedName name="_____q6">[0]!_____q6</definedName>
    <definedName name="_____q7" localSheetId="4">'п 12'!_____q7</definedName>
    <definedName name="_____q7" localSheetId="0">'п 7.1'!_____q7</definedName>
    <definedName name="_____q7" localSheetId="2">'п 8 БЕЗ НДС'!_____q7</definedName>
    <definedName name="_____q7" localSheetId="5">'п. 13'!_____q7</definedName>
    <definedName name="_____q7">[0]!_____q7</definedName>
    <definedName name="_____q8" localSheetId="4">'п 12'!_____q8</definedName>
    <definedName name="_____q8" localSheetId="0">'п 7.1'!_____q8</definedName>
    <definedName name="_____q8" localSheetId="2">'п 8 БЕЗ НДС'!_____q8</definedName>
    <definedName name="_____q8" localSheetId="5">'п. 13'!_____q8</definedName>
    <definedName name="_____q8">[0]!_____q8</definedName>
    <definedName name="_____q9" localSheetId="4">'п 12'!_____q9</definedName>
    <definedName name="_____q9" localSheetId="0">'п 7.1'!_____q9</definedName>
    <definedName name="_____q9" localSheetId="2">'п 8 БЕЗ НДС'!_____q9</definedName>
    <definedName name="_____q9" localSheetId="5">'п. 13'!_____q9</definedName>
    <definedName name="_____q9">[0]!_____q9</definedName>
    <definedName name="_____SP1" localSheetId="4">[1]FES!#REF!</definedName>
    <definedName name="_____SP1" localSheetId="0">[1]FES!#REF!</definedName>
    <definedName name="_____SP1" localSheetId="2">[1]FES!#REF!</definedName>
    <definedName name="_____SP1" localSheetId="5">[1]FES!#REF!</definedName>
    <definedName name="_____SP1">[1]FES!#REF!</definedName>
    <definedName name="_____SP10" localSheetId="0">[1]FES!#REF!</definedName>
    <definedName name="_____SP10" localSheetId="5">[1]FES!#REF!</definedName>
    <definedName name="_____SP10">[1]FES!#REF!</definedName>
    <definedName name="_____SP11" localSheetId="0">[1]FES!#REF!</definedName>
    <definedName name="_____SP11" localSheetId="5">[1]FES!#REF!</definedName>
    <definedName name="_____SP11">[1]FES!#REF!</definedName>
    <definedName name="_____SP12" localSheetId="0">[1]FES!#REF!</definedName>
    <definedName name="_____SP12" localSheetId="5">[1]FES!#REF!</definedName>
    <definedName name="_____SP12">[1]FES!#REF!</definedName>
    <definedName name="_____SP13" localSheetId="0">[1]FES!#REF!</definedName>
    <definedName name="_____SP13" localSheetId="5">[1]FES!#REF!</definedName>
    <definedName name="_____SP13">[1]FES!#REF!</definedName>
    <definedName name="_____SP14" localSheetId="0">[1]FES!#REF!</definedName>
    <definedName name="_____SP14" localSheetId="5">[1]FES!#REF!</definedName>
    <definedName name="_____SP14">[1]FES!#REF!</definedName>
    <definedName name="_____SP15" localSheetId="0">[1]FES!#REF!</definedName>
    <definedName name="_____SP15" localSheetId="5">[1]FES!#REF!</definedName>
    <definedName name="_____SP15">[1]FES!#REF!</definedName>
    <definedName name="_____SP16" localSheetId="0">[1]FES!#REF!</definedName>
    <definedName name="_____SP16" localSheetId="5">[1]FES!#REF!</definedName>
    <definedName name="_____SP16">[1]FES!#REF!</definedName>
    <definedName name="_____SP17" localSheetId="0">[1]FES!#REF!</definedName>
    <definedName name="_____SP17" localSheetId="5">[1]FES!#REF!</definedName>
    <definedName name="_____SP17">[1]FES!#REF!</definedName>
    <definedName name="_____SP18" localSheetId="0">[1]FES!#REF!</definedName>
    <definedName name="_____SP18" localSheetId="5">[1]FES!#REF!</definedName>
    <definedName name="_____SP18">[1]FES!#REF!</definedName>
    <definedName name="_____SP19" localSheetId="0">[1]FES!#REF!</definedName>
    <definedName name="_____SP19" localSheetId="5">[1]FES!#REF!</definedName>
    <definedName name="_____SP19">[1]FES!#REF!</definedName>
    <definedName name="_____SP2" localSheetId="0">[1]FES!#REF!</definedName>
    <definedName name="_____SP2" localSheetId="5">[1]FES!#REF!</definedName>
    <definedName name="_____SP2">[1]FES!#REF!</definedName>
    <definedName name="_____SP20" localSheetId="0">[1]FES!#REF!</definedName>
    <definedName name="_____SP20" localSheetId="5">[1]FES!#REF!</definedName>
    <definedName name="_____SP20">[1]FES!#REF!</definedName>
    <definedName name="_____SP3" localSheetId="0">[1]FES!#REF!</definedName>
    <definedName name="_____SP3" localSheetId="5">[1]FES!#REF!</definedName>
    <definedName name="_____SP3">[1]FES!#REF!</definedName>
    <definedName name="_____SP4" localSheetId="0">[1]FES!#REF!</definedName>
    <definedName name="_____SP4" localSheetId="5">[1]FES!#REF!</definedName>
    <definedName name="_____SP4">[1]FES!#REF!</definedName>
    <definedName name="_____SP5" localSheetId="0">[1]FES!#REF!</definedName>
    <definedName name="_____SP5" localSheetId="5">[1]FES!#REF!</definedName>
    <definedName name="_____SP5">[1]FES!#REF!</definedName>
    <definedName name="_____SP7" localSheetId="0">[1]FES!#REF!</definedName>
    <definedName name="_____SP7" localSheetId="5">[1]FES!#REF!</definedName>
    <definedName name="_____SP7">[1]FES!#REF!</definedName>
    <definedName name="_____SP8" localSheetId="0">[1]FES!#REF!</definedName>
    <definedName name="_____SP8" localSheetId="5">[1]FES!#REF!</definedName>
    <definedName name="_____SP8">[1]FES!#REF!</definedName>
    <definedName name="_____SP9" localSheetId="0">[1]FES!#REF!</definedName>
    <definedName name="_____SP9" localSheetId="5">[1]FES!#REF!</definedName>
    <definedName name="_____SP9">[1]FES!#REF!</definedName>
    <definedName name="_____vp1" localSheetId="0">[3]T0!#REF!</definedName>
    <definedName name="_____vp1">[3]T0!#REF!</definedName>
    <definedName name="_____vpp1" localSheetId="0">[3]T0!#REF!</definedName>
    <definedName name="_____vpp1">[3]T0!#REF!</definedName>
    <definedName name="_____vpp2" localSheetId="0">[3]T0!#REF!</definedName>
    <definedName name="_____vpp2">[3]T0!#REF!</definedName>
    <definedName name="_____vpp3" localSheetId="0">[3]T0!#REF!</definedName>
    <definedName name="_____vpp3">[3]T0!#REF!</definedName>
    <definedName name="_____vpp4" localSheetId="0">[3]T0!#REF!</definedName>
    <definedName name="_____vpp4">[3]T0!#REF!</definedName>
    <definedName name="_____vpp5" localSheetId="0">[3]T0!#REF!</definedName>
    <definedName name="_____vpp5">[3]T0!#REF!</definedName>
    <definedName name="_____vpp6" localSheetId="0">[3]T0!#REF!</definedName>
    <definedName name="_____vpp6">[3]T0!#REF!</definedName>
    <definedName name="_____vpp7" localSheetId="0">[3]T0!#REF!</definedName>
    <definedName name="_____vpp7">[3]T0!#REF!</definedName>
    <definedName name="____M8" localSheetId="4">'п 12'!____M8</definedName>
    <definedName name="____M8" localSheetId="0">'п 7.1'!____M8</definedName>
    <definedName name="____M8" localSheetId="2">'п 8 БЕЗ НДС'!____M8</definedName>
    <definedName name="____M8" localSheetId="5">'п. 13'!____M8</definedName>
    <definedName name="____M8">[0]!____M8</definedName>
    <definedName name="____M9" localSheetId="4">'п 12'!____M9</definedName>
    <definedName name="____M9" localSheetId="0">'п 7.1'!____M9</definedName>
    <definedName name="____M9" localSheetId="1">'п 7.2'!____M9</definedName>
    <definedName name="____M9" localSheetId="2">'п 8 БЕЗ НДС'!____M9</definedName>
    <definedName name="____M9" localSheetId="3">'п 9'!____M9</definedName>
    <definedName name="____M9" localSheetId="5">'п. 13'!____M9</definedName>
    <definedName name="____M9">[0]!____M9</definedName>
    <definedName name="____Num2" localSheetId="0">#REF!</definedName>
    <definedName name="____Num2" localSheetId="5">#REF!</definedName>
    <definedName name="____Num2">#REF!</definedName>
    <definedName name="____op1">[2]T25!$I$48</definedName>
    <definedName name="____opp1">[2]T31!$I$91</definedName>
    <definedName name="____opp2">[2]T31!$I$92</definedName>
    <definedName name="____opp3">[2]T31!$I$93</definedName>
    <definedName name="____opp4">[2]T31!$I$94</definedName>
    <definedName name="____opp5">[2]T31!$I$95</definedName>
    <definedName name="____opp6">[2]T31!$I$96</definedName>
    <definedName name="____opp7">[2]T31!$I$97</definedName>
    <definedName name="____q11" localSheetId="4">'п 12'!____q11</definedName>
    <definedName name="____q11" localSheetId="0">'п 7.1'!____q11</definedName>
    <definedName name="____q11" localSheetId="2">'п 8 БЕЗ НДС'!____q11</definedName>
    <definedName name="____q11" localSheetId="5">'п. 13'!____q11</definedName>
    <definedName name="____q11">[0]!____q11</definedName>
    <definedName name="____q15" localSheetId="4">'п 12'!____q15</definedName>
    <definedName name="____q15" localSheetId="0">'п 7.1'!____q15</definedName>
    <definedName name="____q15" localSheetId="1">'п 7.2'!____q15</definedName>
    <definedName name="____q15" localSheetId="2">'п 8 БЕЗ НДС'!____q15</definedName>
    <definedName name="____q15" localSheetId="3">'п 9'!____q15</definedName>
    <definedName name="____q15" localSheetId="5">'п. 13'!____q15</definedName>
    <definedName name="____q15">[0]!____q15</definedName>
    <definedName name="____q17" localSheetId="4">'п 12'!____q17</definedName>
    <definedName name="____q17" localSheetId="0">'п 7.1'!____q17</definedName>
    <definedName name="____q17" localSheetId="1">'п 7.2'!____q17</definedName>
    <definedName name="____q17" localSheetId="2">'п 8 БЕЗ НДС'!____q17</definedName>
    <definedName name="____q17" localSheetId="3">'п 9'!____q17</definedName>
    <definedName name="____q17" localSheetId="5">'п. 13'!____q17</definedName>
    <definedName name="____q17">[0]!____q17</definedName>
    <definedName name="____q2" localSheetId="4">'п 12'!____q2</definedName>
    <definedName name="____q2" localSheetId="0">'п 7.1'!____q2</definedName>
    <definedName name="____q2" localSheetId="1">'п 7.2'!____q2</definedName>
    <definedName name="____q2" localSheetId="2">'п 8 БЕЗ НДС'!____q2</definedName>
    <definedName name="____q2" localSheetId="3">'п 9'!____q2</definedName>
    <definedName name="____q2" localSheetId="5">'п. 13'!____q2</definedName>
    <definedName name="____q2">[0]!____q2</definedName>
    <definedName name="____q3" localSheetId="4">'п 12'!____q3</definedName>
    <definedName name="____q3" localSheetId="0">'п 7.1'!____q3</definedName>
    <definedName name="____q3" localSheetId="1">'п 7.2'!____q3</definedName>
    <definedName name="____q3" localSheetId="2">'п 8 БЕЗ НДС'!____q3</definedName>
    <definedName name="____q3" localSheetId="3">'п 9'!____q3</definedName>
    <definedName name="____q3" localSheetId="5">'п. 13'!____q3</definedName>
    <definedName name="____q3">[0]!____q3</definedName>
    <definedName name="____q4" localSheetId="4">'п 12'!____q4</definedName>
    <definedName name="____q4" localSheetId="0">'п 7.1'!____q4</definedName>
    <definedName name="____q4" localSheetId="1">'п 7.2'!____q4</definedName>
    <definedName name="____q4" localSheetId="2">'п 8 БЕЗ НДС'!____q4</definedName>
    <definedName name="____q4" localSheetId="3">'п 9'!____q4</definedName>
    <definedName name="____q4" localSheetId="5">'п. 13'!____q4</definedName>
    <definedName name="____q4">[0]!____q4</definedName>
    <definedName name="____q5" localSheetId="4">'п 12'!____q5</definedName>
    <definedName name="____q5" localSheetId="0">'п 7.1'!____q5</definedName>
    <definedName name="____q5" localSheetId="1">'п 7.2'!____q5</definedName>
    <definedName name="____q5" localSheetId="2">'п 8 БЕЗ НДС'!____q5</definedName>
    <definedName name="____q5" localSheetId="3">'п 9'!____q5</definedName>
    <definedName name="____q5" localSheetId="5">'п. 13'!____q5</definedName>
    <definedName name="____q5">[0]!____q5</definedName>
    <definedName name="____q6" localSheetId="4">'п 12'!____q6</definedName>
    <definedName name="____q6" localSheetId="0">'п 7.1'!____q6</definedName>
    <definedName name="____q6" localSheetId="1">'п 7.2'!____q6</definedName>
    <definedName name="____q6" localSheetId="2">'п 8 БЕЗ НДС'!____q6</definedName>
    <definedName name="____q6" localSheetId="3">'п 9'!____q6</definedName>
    <definedName name="____q6" localSheetId="5">'п. 13'!____q6</definedName>
    <definedName name="____q6">[0]!____q6</definedName>
    <definedName name="____q7" localSheetId="4">'п 12'!____q7</definedName>
    <definedName name="____q7" localSheetId="0">'п 7.1'!____q7</definedName>
    <definedName name="____q7" localSheetId="1">'п 7.2'!____q7</definedName>
    <definedName name="____q7" localSheetId="2">'п 8 БЕЗ НДС'!____q7</definedName>
    <definedName name="____q7" localSheetId="3">'п 9'!____q7</definedName>
    <definedName name="____q7" localSheetId="5">'п. 13'!____q7</definedName>
    <definedName name="____q7">[0]!____q7</definedName>
    <definedName name="____q8" localSheetId="4">'п 12'!____q8</definedName>
    <definedName name="____q8" localSheetId="0">'п 7.1'!____q8</definedName>
    <definedName name="____q8" localSheetId="1">'п 7.2'!____q8</definedName>
    <definedName name="____q8" localSheetId="2">'п 8 БЕЗ НДС'!____q8</definedName>
    <definedName name="____q8" localSheetId="3">'п 9'!____q8</definedName>
    <definedName name="____q8" localSheetId="5">'п. 13'!____q8</definedName>
    <definedName name="____q8">[0]!____q8</definedName>
    <definedName name="____q9" localSheetId="4">'п 12'!____q9</definedName>
    <definedName name="____q9" localSheetId="0">'п 7.1'!____q9</definedName>
    <definedName name="____q9" localSheetId="1">'п 7.2'!____q9</definedName>
    <definedName name="____q9" localSheetId="2">'п 8 БЕЗ НДС'!____q9</definedName>
    <definedName name="____q9" localSheetId="3">'п 9'!____q9</definedName>
    <definedName name="____q9" localSheetId="5">'п. 13'!____q9</definedName>
    <definedName name="____q9">[0]!____q9</definedName>
    <definedName name="____SP1" localSheetId="4">[1]FES!#REF!</definedName>
    <definedName name="____SP1" localSheetId="0">[1]FES!#REF!</definedName>
    <definedName name="____SP1" localSheetId="2">[1]FES!#REF!</definedName>
    <definedName name="____SP1" localSheetId="5">[1]FES!#REF!</definedName>
    <definedName name="____SP1">[1]FES!#REF!</definedName>
    <definedName name="____SP10" localSheetId="0">[1]FES!#REF!</definedName>
    <definedName name="____SP10" localSheetId="5">[1]FES!#REF!</definedName>
    <definedName name="____SP10">[1]FES!#REF!</definedName>
    <definedName name="____SP11" localSheetId="0">[1]FES!#REF!</definedName>
    <definedName name="____SP11" localSheetId="5">[1]FES!#REF!</definedName>
    <definedName name="____SP11">[1]FES!#REF!</definedName>
    <definedName name="____SP12" localSheetId="0">[1]FES!#REF!</definedName>
    <definedName name="____SP12" localSheetId="5">[1]FES!#REF!</definedName>
    <definedName name="____SP12">[1]FES!#REF!</definedName>
    <definedName name="____SP13" localSheetId="0">[1]FES!#REF!</definedName>
    <definedName name="____SP13" localSheetId="5">[1]FES!#REF!</definedName>
    <definedName name="____SP13">[1]FES!#REF!</definedName>
    <definedName name="____SP14" localSheetId="0">[1]FES!#REF!</definedName>
    <definedName name="____SP14" localSheetId="5">[1]FES!#REF!</definedName>
    <definedName name="____SP14">[1]FES!#REF!</definedName>
    <definedName name="____SP15" localSheetId="0">[1]FES!#REF!</definedName>
    <definedName name="____SP15" localSheetId="5">[1]FES!#REF!</definedName>
    <definedName name="____SP15">[1]FES!#REF!</definedName>
    <definedName name="____SP16" localSheetId="0">[1]FES!#REF!</definedName>
    <definedName name="____SP16" localSheetId="5">[1]FES!#REF!</definedName>
    <definedName name="____SP16">[1]FES!#REF!</definedName>
    <definedName name="____SP17" localSheetId="0">[1]FES!#REF!</definedName>
    <definedName name="____SP17" localSheetId="5">[1]FES!#REF!</definedName>
    <definedName name="____SP17">[1]FES!#REF!</definedName>
    <definedName name="____SP18" localSheetId="0">[1]FES!#REF!</definedName>
    <definedName name="____SP18" localSheetId="5">[1]FES!#REF!</definedName>
    <definedName name="____SP18">[1]FES!#REF!</definedName>
    <definedName name="____SP19" localSheetId="0">[1]FES!#REF!</definedName>
    <definedName name="____SP19" localSheetId="5">[1]FES!#REF!</definedName>
    <definedName name="____SP19">[1]FES!#REF!</definedName>
    <definedName name="____SP2" localSheetId="0">[1]FES!#REF!</definedName>
    <definedName name="____SP2" localSheetId="5">[1]FES!#REF!</definedName>
    <definedName name="____SP2">[1]FES!#REF!</definedName>
    <definedName name="____SP20" localSheetId="0">[1]FES!#REF!</definedName>
    <definedName name="____SP20" localSheetId="5">[1]FES!#REF!</definedName>
    <definedName name="____SP20">[1]FES!#REF!</definedName>
    <definedName name="____SP3" localSheetId="0">[1]FES!#REF!</definedName>
    <definedName name="____SP3" localSheetId="5">[1]FES!#REF!</definedName>
    <definedName name="____SP3">[1]FES!#REF!</definedName>
    <definedName name="____SP4" localSheetId="0">[1]FES!#REF!</definedName>
    <definedName name="____SP4" localSheetId="5">[1]FES!#REF!</definedName>
    <definedName name="____SP4">[1]FES!#REF!</definedName>
    <definedName name="____SP5" localSheetId="0">[1]FES!#REF!</definedName>
    <definedName name="____SP5" localSheetId="5">[1]FES!#REF!</definedName>
    <definedName name="____SP5">[1]FES!#REF!</definedName>
    <definedName name="____SP7" localSheetId="0">[1]FES!#REF!</definedName>
    <definedName name="____SP7" localSheetId="5">[1]FES!#REF!</definedName>
    <definedName name="____SP7">[1]FES!#REF!</definedName>
    <definedName name="____SP8" localSheetId="0">[1]FES!#REF!</definedName>
    <definedName name="____SP8" localSheetId="5">[1]FES!#REF!</definedName>
    <definedName name="____SP8">[1]FES!#REF!</definedName>
    <definedName name="____SP9" localSheetId="0">[1]FES!#REF!</definedName>
    <definedName name="____SP9" localSheetId="5">[1]FES!#REF!</definedName>
    <definedName name="____SP9">[1]FES!#REF!</definedName>
    <definedName name="____vp1" localSheetId="0">[3]T0!#REF!</definedName>
    <definedName name="____vp1">[3]T0!#REF!</definedName>
    <definedName name="____vpp1" localSheetId="0">[3]T0!#REF!</definedName>
    <definedName name="____vpp1">[3]T0!#REF!</definedName>
    <definedName name="____vpp2" localSheetId="0">[3]T0!#REF!</definedName>
    <definedName name="____vpp2">[3]T0!#REF!</definedName>
    <definedName name="____vpp3" localSheetId="0">[3]T0!#REF!</definedName>
    <definedName name="____vpp3">[3]T0!#REF!</definedName>
    <definedName name="____vpp4" localSheetId="0">[3]T0!#REF!</definedName>
    <definedName name="____vpp4">[3]T0!#REF!</definedName>
    <definedName name="____vpp5" localSheetId="0">[3]T0!#REF!</definedName>
    <definedName name="____vpp5">[3]T0!#REF!</definedName>
    <definedName name="____vpp6" localSheetId="0">[3]T0!#REF!</definedName>
    <definedName name="____vpp6">[3]T0!#REF!</definedName>
    <definedName name="____vpp7" localSheetId="0">[3]T0!#REF!</definedName>
    <definedName name="____vpp7">[3]T0!#REF!</definedName>
    <definedName name="___a66333" localSheetId="4">#REF!</definedName>
    <definedName name="___a66333" localSheetId="0">#REF!</definedName>
    <definedName name="___a66333" localSheetId="2">#REF!</definedName>
    <definedName name="___a66333">#REF!</definedName>
    <definedName name="___cc1">#N/A</definedName>
    <definedName name="___cc10">#N/A</definedName>
    <definedName name="___cc11">#N/A</definedName>
    <definedName name="___cc12">#N/A</definedName>
    <definedName name="___cc13">#N/A</definedName>
    <definedName name="___cc14">#N/A</definedName>
    <definedName name="___cc16">#N/A</definedName>
    <definedName name="___cc17">#N/A</definedName>
    <definedName name="___cc18">#N/A</definedName>
    <definedName name="___cc19">#N/A</definedName>
    <definedName name="___cc2">#N/A</definedName>
    <definedName name="___cc20">#N/A</definedName>
    <definedName name="___cc21">#N/A</definedName>
    <definedName name="___cc22">#N/A</definedName>
    <definedName name="___cc2224">#N/A</definedName>
    <definedName name="___cc23">#N/A</definedName>
    <definedName name="___cc3">#N/A</definedName>
    <definedName name="___cc4">#N/A</definedName>
    <definedName name="___cc5">#N/A</definedName>
    <definedName name="___cc55">#N/A</definedName>
    <definedName name="___cc6">#N/A</definedName>
    <definedName name="___cc77">#N/A</definedName>
    <definedName name="___L95646" localSheetId="0">#REF!</definedName>
    <definedName name="___L95646">#REF!</definedName>
    <definedName name="___M8" localSheetId="4">'п 12'!___M8</definedName>
    <definedName name="___M8" localSheetId="0">'п 7.1'!___M8</definedName>
    <definedName name="___M8" localSheetId="1">'п 7.2'!___M8</definedName>
    <definedName name="___M8" localSheetId="2">'п 8 БЕЗ НДС'!___M8</definedName>
    <definedName name="___M8" localSheetId="3">'п 9'!___M8</definedName>
    <definedName name="___M8" localSheetId="5">'п. 13'!___M8</definedName>
    <definedName name="___M8">[0]!___M8</definedName>
    <definedName name="___M9" localSheetId="4">'п 12'!___M9</definedName>
    <definedName name="___M9" localSheetId="0">'п 7.1'!___M9</definedName>
    <definedName name="___M9" localSheetId="1">'п 7.2'!___M9</definedName>
    <definedName name="___M9" localSheetId="2">'п 8 БЕЗ НДС'!___M9</definedName>
    <definedName name="___M9" localSheetId="3">'п 9'!___M9</definedName>
    <definedName name="___M9" localSheetId="5">'п. 13'!___M9</definedName>
    <definedName name="___M9">[0]!___M9</definedName>
    <definedName name="___Num2" localSheetId="0">#REF!</definedName>
    <definedName name="___Num2" localSheetId="5">#REF!</definedName>
    <definedName name="___Num2">#REF!</definedName>
    <definedName name="___op1">[2]T25!$I$48</definedName>
    <definedName name="___opp1">[2]T31!$I$91</definedName>
    <definedName name="___opp2">[2]T31!$I$92</definedName>
    <definedName name="___opp3">[2]T31!$I$93</definedName>
    <definedName name="___opp4">[2]T31!$I$94</definedName>
    <definedName name="___opp5">[2]T31!$I$95</definedName>
    <definedName name="___opp6">[2]T31!$I$96</definedName>
    <definedName name="___opp7">[2]T31!$I$97</definedName>
    <definedName name="___q11" localSheetId="4">'п 12'!___q11</definedName>
    <definedName name="___q11" localSheetId="0">'п 7.1'!___q11</definedName>
    <definedName name="___q11" localSheetId="1">'п 7.2'!___q11</definedName>
    <definedName name="___q11" localSheetId="2">'п 8 БЕЗ НДС'!___q11</definedName>
    <definedName name="___q11" localSheetId="3">'п 9'!___q11</definedName>
    <definedName name="___q11" localSheetId="5">'п. 13'!___q11</definedName>
    <definedName name="___q11">[0]!___q11</definedName>
    <definedName name="___q15" localSheetId="4">'п 12'!___q15</definedName>
    <definedName name="___q15" localSheetId="0">'п 7.1'!___q15</definedName>
    <definedName name="___q15" localSheetId="1">'п 7.2'!___q15</definedName>
    <definedName name="___q15" localSheetId="2">'п 8 БЕЗ НДС'!___q15</definedName>
    <definedName name="___q15" localSheetId="3">'п 9'!___q15</definedName>
    <definedName name="___q15" localSheetId="5">'п. 13'!___q15</definedName>
    <definedName name="___q15">[0]!___q15</definedName>
    <definedName name="___q17" localSheetId="4">'п 12'!___q17</definedName>
    <definedName name="___q17" localSheetId="0">'п 7.1'!___q17</definedName>
    <definedName name="___q17" localSheetId="1">'п 7.2'!___q17</definedName>
    <definedName name="___q17" localSheetId="2">'п 8 БЕЗ НДС'!___q17</definedName>
    <definedName name="___q17" localSheetId="3">'п 9'!___q17</definedName>
    <definedName name="___q17" localSheetId="5">'п. 13'!___q17</definedName>
    <definedName name="___q17">[0]!___q17</definedName>
    <definedName name="___q2" localSheetId="4">'п 12'!___q2</definedName>
    <definedName name="___q2" localSheetId="0">'п 7.1'!___q2</definedName>
    <definedName name="___q2" localSheetId="1">'п 7.2'!___q2</definedName>
    <definedName name="___q2" localSheetId="2">'п 8 БЕЗ НДС'!___q2</definedName>
    <definedName name="___q2" localSheetId="3">'п 9'!___q2</definedName>
    <definedName name="___q2" localSheetId="5">'п. 13'!___q2</definedName>
    <definedName name="___q2">[0]!___q2</definedName>
    <definedName name="___q3" localSheetId="4">'п 12'!___q3</definedName>
    <definedName name="___q3" localSheetId="0">'п 7.1'!___q3</definedName>
    <definedName name="___q3" localSheetId="1">'п 7.2'!___q3</definedName>
    <definedName name="___q3" localSheetId="2">'п 8 БЕЗ НДС'!___q3</definedName>
    <definedName name="___q3" localSheetId="3">'п 9'!___q3</definedName>
    <definedName name="___q3" localSheetId="5">'п. 13'!___q3</definedName>
    <definedName name="___q3">[0]!___q3</definedName>
    <definedName name="___q4" localSheetId="4">'п 12'!___q4</definedName>
    <definedName name="___q4" localSheetId="0">'п 7.1'!___q4</definedName>
    <definedName name="___q4" localSheetId="1">'п 7.2'!___q4</definedName>
    <definedName name="___q4" localSheetId="2">'п 8 БЕЗ НДС'!___q4</definedName>
    <definedName name="___q4" localSheetId="3">'п 9'!___q4</definedName>
    <definedName name="___q4" localSheetId="5">'п. 13'!___q4</definedName>
    <definedName name="___q4">[0]!___q4</definedName>
    <definedName name="___q5" localSheetId="4">'п 12'!___q5</definedName>
    <definedName name="___q5" localSheetId="0">'п 7.1'!___q5</definedName>
    <definedName name="___q5" localSheetId="1">'п 7.2'!___q5</definedName>
    <definedName name="___q5" localSheetId="2">'п 8 БЕЗ НДС'!___q5</definedName>
    <definedName name="___q5" localSheetId="3">'п 9'!___q5</definedName>
    <definedName name="___q5" localSheetId="5">'п. 13'!___q5</definedName>
    <definedName name="___q5">[0]!___q5</definedName>
    <definedName name="___q6" localSheetId="4">'п 12'!___q6</definedName>
    <definedName name="___q6" localSheetId="0">'п 7.1'!___q6</definedName>
    <definedName name="___q6" localSheetId="1">'п 7.2'!___q6</definedName>
    <definedName name="___q6" localSheetId="2">'п 8 БЕЗ НДС'!___q6</definedName>
    <definedName name="___q6" localSheetId="3">'п 9'!___q6</definedName>
    <definedName name="___q6" localSheetId="5">'п. 13'!___q6</definedName>
    <definedName name="___q6">[0]!___q6</definedName>
    <definedName name="___q7" localSheetId="4">'п 12'!___q7</definedName>
    <definedName name="___q7" localSheetId="0">'п 7.1'!___q7</definedName>
    <definedName name="___q7" localSheetId="1">'п 7.2'!___q7</definedName>
    <definedName name="___q7" localSheetId="2">'п 8 БЕЗ НДС'!___q7</definedName>
    <definedName name="___q7" localSheetId="3">'п 9'!___q7</definedName>
    <definedName name="___q7" localSheetId="5">'п. 13'!___q7</definedName>
    <definedName name="___q7">[0]!___q7</definedName>
    <definedName name="___q8" localSheetId="4">'п 12'!___q8</definedName>
    <definedName name="___q8" localSheetId="0">'п 7.1'!___q8</definedName>
    <definedName name="___q8" localSheetId="1">'п 7.2'!___q8</definedName>
    <definedName name="___q8" localSheetId="2">'п 8 БЕЗ НДС'!___q8</definedName>
    <definedName name="___q8" localSheetId="3">'п 9'!___q8</definedName>
    <definedName name="___q8" localSheetId="5">'п. 13'!___q8</definedName>
    <definedName name="___q8">[0]!___q8</definedName>
    <definedName name="___q9" localSheetId="4">'п 12'!___q9</definedName>
    <definedName name="___q9" localSheetId="0">'п 7.1'!___q9</definedName>
    <definedName name="___q9" localSheetId="1">'п 7.2'!___q9</definedName>
    <definedName name="___q9" localSheetId="2">'п 8 БЕЗ НДС'!___q9</definedName>
    <definedName name="___q9" localSheetId="3">'п 9'!___q9</definedName>
    <definedName name="___q9" localSheetId="5">'п. 13'!___q9</definedName>
    <definedName name="___q9">[0]!___q9</definedName>
    <definedName name="___SP1" localSheetId="0">[1]FES!#REF!</definedName>
    <definedName name="___SP1" localSheetId="1">[1]FES!#REF!</definedName>
    <definedName name="___SP1" localSheetId="3">[1]FES!#REF!</definedName>
    <definedName name="___SP1" localSheetId="5">[1]FES!#REF!</definedName>
    <definedName name="___SP1">[1]FES!#REF!</definedName>
    <definedName name="___SP10" localSheetId="0">[1]FES!#REF!</definedName>
    <definedName name="___SP10" localSheetId="1">[1]FES!#REF!</definedName>
    <definedName name="___SP10" localSheetId="3">[1]FES!#REF!</definedName>
    <definedName name="___SP10" localSheetId="5">[1]FES!#REF!</definedName>
    <definedName name="___SP10">[1]FES!#REF!</definedName>
    <definedName name="___SP11" localSheetId="0">[1]FES!#REF!</definedName>
    <definedName name="___SP11" localSheetId="1">[1]FES!#REF!</definedName>
    <definedName name="___SP11" localSheetId="3">[1]FES!#REF!</definedName>
    <definedName name="___SP11" localSheetId="5">[1]FES!#REF!</definedName>
    <definedName name="___SP11">[1]FES!#REF!</definedName>
    <definedName name="___SP12" localSheetId="0">[1]FES!#REF!</definedName>
    <definedName name="___SP12" localSheetId="1">[1]FES!#REF!</definedName>
    <definedName name="___SP12" localSheetId="3">[1]FES!#REF!</definedName>
    <definedName name="___SP12" localSheetId="5">[1]FES!#REF!</definedName>
    <definedName name="___SP12">[1]FES!#REF!</definedName>
    <definedName name="___SP13" localSheetId="0">[1]FES!#REF!</definedName>
    <definedName name="___SP13" localSheetId="1">[1]FES!#REF!</definedName>
    <definedName name="___SP13" localSheetId="3">[1]FES!#REF!</definedName>
    <definedName name="___SP13" localSheetId="5">[1]FES!#REF!</definedName>
    <definedName name="___SP13">[1]FES!#REF!</definedName>
    <definedName name="___SP14" localSheetId="0">[1]FES!#REF!</definedName>
    <definedName name="___SP14" localSheetId="1">[1]FES!#REF!</definedName>
    <definedName name="___SP14" localSheetId="3">[1]FES!#REF!</definedName>
    <definedName name="___SP14" localSheetId="5">[1]FES!#REF!</definedName>
    <definedName name="___SP14">[1]FES!#REF!</definedName>
    <definedName name="___SP15" localSheetId="0">[1]FES!#REF!</definedName>
    <definedName name="___SP15" localSheetId="1">[1]FES!#REF!</definedName>
    <definedName name="___SP15" localSheetId="3">[1]FES!#REF!</definedName>
    <definedName name="___SP15" localSheetId="5">[1]FES!#REF!</definedName>
    <definedName name="___SP15">[1]FES!#REF!</definedName>
    <definedName name="___SP16" localSheetId="0">[1]FES!#REF!</definedName>
    <definedName name="___SP16" localSheetId="1">[1]FES!#REF!</definedName>
    <definedName name="___SP16" localSheetId="3">[1]FES!#REF!</definedName>
    <definedName name="___SP16" localSheetId="5">[1]FES!#REF!</definedName>
    <definedName name="___SP16">[1]FES!#REF!</definedName>
    <definedName name="___SP17" localSheetId="0">[1]FES!#REF!</definedName>
    <definedName name="___SP17" localSheetId="1">[1]FES!#REF!</definedName>
    <definedName name="___SP17" localSheetId="3">[1]FES!#REF!</definedName>
    <definedName name="___SP17" localSheetId="5">[1]FES!#REF!</definedName>
    <definedName name="___SP17">[1]FES!#REF!</definedName>
    <definedName name="___SP18" localSheetId="0">[1]FES!#REF!</definedName>
    <definedName name="___SP18" localSheetId="1">[1]FES!#REF!</definedName>
    <definedName name="___SP18" localSheetId="3">[1]FES!#REF!</definedName>
    <definedName name="___SP18" localSheetId="5">[1]FES!#REF!</definedName>
    <definedName name="___SP18">[1]FES!#REF!</definedName>
    <definedName name="___SP19" localSheetId="0">[1]FES!#REF!</definedName>
    <definedName name="___SP19" localSheetId="1">[1]FES!#REF!</definedName>
    <definedName name="___SP19" localSheetId="3">[1]FES!#REF!</definedName>
    <definedName name="___SP19" localSheetId="5">[1]FES!#REF!</definedName>
    <definedName name="___SP19">[1]FES!#REF!</definedName>
    <definedName name="___SP2" localSheetId="0">[1]FES!#REF!</definedName>
    <definedName name="___SP2" localSheetId="1">[1]FES!#REF!</definedName>
    <definedName name="___SP2" localSheetId="3">[1]FES!#REF!</definedName>
    <definedName name="___SP2" localSheetId="5">[1]FES!#REF!</definedName>
    <definedName name="___SP2">[1]FES!#REF!</definedName>
    <definedName name="___SP20" localSheetId="0">[1]FES!#REF!</definedName>
    <definedName name="___SP20" localSheetId="1">[1]FES!#REF!</definedName>
    <definedName name="___SP20" localSheetId="3">[1]FES!#REF!</definedName>
    <definedName name="___SP20" localSheetId="5">[1]FES!#REF!</definedName>
    <definedName name="___SP20">[1]FES!#REF!</definedName>
    <definedName name="___SP3" localSheetId="0">[1]FES!#REF!</definedName>
    <definedName name="___SP3" localSheetId="1">[1]FES!#REF!</definedName>
    <definedName name="___SP3" localSheetId="3">[1]FES!#REF!</definedName>
    <definedName name="___SP3" localSheetId="5">[1]FES!#REF!</definedName>
    <definedName name="___SP3">[1]FES!#REF!</definedName>
    <definedName name="___SP4" localSheetId="0">[1]FES!#REF!</definedName>
    <definedName name="___SP4" localSheetId="1">[1]FES!#REF!</definedName>
    <definedName name="___SP4" localSheetId="3">[1]FES!#REF!</definedName>
    <definedName name="___SP4" localSheetId="5">[1]FES!#REF!</definedName>
    <definedName name="___SP4">[1]FES!#REF!</definedName>
    <definedName name="___SP5" localSheetId="0">[1]FES!#REF!</definedName>
    <definedName name="___SP5" localSheetId="1">[1]FES!#REF!</definedName>
    <definedName name="___SP5" localSheetId="3">[1]FES!#REF!</definedName>
    <definedName name="___SP5" localSheetId="5">[1]FES!#REF!</definedName>
    <definedName name="___SP5">[1]FES!#REF!</definedName>
    <definedName name="___SP7" localSheetId="0">[1]FES!#REF!</definedName>
    <definedName name="___SP7" localSheetId="1">[1]FES!#REF!</definedName>
    <definedName name="___SP7" localSheetId="3">[1]FES!#REF!</definedName>
    <definedName name="___SP7" localSheetId="5">[1]FES!#REF!</definedName>
    <definedName name="___SP7">[1]FES!#REF!</definedName>
    <definedName name="___SP8" localSheetId="0">[1]FES!#REF!</definedName>
    <definedName name="___SP8" localSheetId="1">[1]FES!#REF!</definedName>
    <definedName name="___SP8" localSheetId="3">[1]FES!#REF!</definedName>
    <definedName name="___SP8" localSheetId="5">[1]FES!#REF!</definedName>
    <definedName name="___SP8">[1]FES!#REF!</definedName>
    <definedName name="___SP9" localSheetId="0">[1]FES!#REF!</definedName>
    <definedName name="___SP9" localSheetId="1">[1]FES!#REF!</definedName>
    <definedName name="___SP9" localSheetId="3">[1]FES!#REF!</definedName>
    <definedName name="___SP9" localSheetId="5">[1]FES!#REF!</definedName>
    <definedName name="___SP9">[1]FES!#REF!</definedName>
    <definedName name="___vp1" localSheetId="0">[3]T0!#REF!</definedName>
    <definedName name="___vp1">[3]T0!#REF!</definedName>
    <definedName name="___vpp1" localSheetId="0">[3]T0!#REF!</definedName>
    <definedName name="___vpp1">[3]T0!#REF!</definedName>
    <definedName name="___vpp2" localSheetId="0">[3]T0!#REF!</definedName>
    <definedName name="___vpp2">[3]T0!#REF!</definedName>
    <definedName name="___vpp3" localSheetId="0">[3]T0!#REF!</definedName>
    <definedName name="___vpp3">[3]T0!#REF!</definedName>
    <definedName name="___vpp4" localSheetId="0">[3]T0!#REF!</definedName>
    <definedName name="___vpp4">[3]T0!#REF!</definedName>
    <definedName name="___vpp5" localSheetId="0">[3]T0!#REF!</definedName>
    <definedName name="___vpp5">[3]T0!#REF!</definedName>
    <definedName name="___vpp6" localSheetId="0">[3]T0!#REF!</definedName>
    <definedName name="___vpp6">[3]T0!#REF!</definedName>
    <definedName name="___vpp7" localSheetId="0">[3]T0!#REF!</definedName>
    <definedName name="___vpp7">[3]T0!#REF!</definedName>
    <definedName name="___wrn2" localSheetId="4" hidden="1">{"glc1",#N/A,FALSE,"GLC";"glc2",#N/A,FALSE,"GLC";"glc3",#N/A,FALSE,"GLC";"glc4",#N/A,FALSE,"GLC";"glc5",#N/A,FALSE,"GLC"}</definedName>
    <definedName name="___wrn2" localSheetId="0" hidden="1">{"glc1",#N/A,FALSE,"GLC";"glc2",#N/A,FALSE,"GLC";"glc3",#N/A,FALSE,"GLC";"glc4",#N/A,FALSE,"GLC";"glc5",#N/A,FALSE,"GLC"}</definedName>
    <definedName name="___wrn2" localSheetId="2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localSheetId="4" hidden="1">{"glc1",#N/A,FALSE,"GLC";"glc2",#N/A,FALSE,"GLC";"glc3",#N/A,FALSE,"GLC";"glc4",#N/A,FALSE,"GLC";"glc5",#N/A,FALSE,"GLC"}</definedName>
    <definedName name="___wrn222" localSheetId="0" hidden="1">{"glc1",#N/A,FALSE,"GLC";"glc2",#N/A,FALSE,"GLC";"glc3",#N/A,FALSE,"GLC";"glc4",#N/A,FALSE,"GLC";"glc5",#N/A,FALSE,"GLC"}</definedName>
    <definedName name="___wrn222" localSheetId="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123Graph_AGRAPH1" localSheetId="0" hidden="1">'[5]на 1 тут'!#REF!</definedName>
    <definedName name="__123Graph_AGRAPH1" localSheetId="1" hidden="1">'[5]на 1 тут'!#REF!</definedName>
    <definedName name="__123Graph_AGRAPH1" localSheetId="3" hidden="1">'[5]на 1 тут'!#REF!</definedName>
    <definedName name="__123Graph_AGRAPH1" localSheetId="5" hidden="1">'[5]на 1 тут'!#REF!</definedName>
    <definedName name="__123Graph_AGRAPH1" hidden="1">'[5]на 1 тут'!#REF!</definedName>
    <definedName name="__123Graph_AGRAPH2" localSheetId="0" hidden="1">'[5]на 1 тут'!#REF!</definedName>
    <definedName name="__123Graph_AGRAPH2" localSheetId="1" hidden="1">'[5]на 1 тут'!#REF!</definedName>
    <definedName name="__123Graph_AGRAPH2" localSheetId="3" hidden="1">'[5]на 1 тут'!#REF!</definedName>
    <definedName name="__123Graph_AGRAPH2" localSheetId="5" hidden="1">'[5]на 1 тут'!#REF!</definedName>
    <definedName name="__123Graph_AGRAPH2" hidden="1">'[5]на 1 тут'!#REF!</definedName>
    <definedName name="__123Graph_BGRAPH1" localSheetId="0" hidden="1">'[5]на 1 тут'!#REF!</definedName>
    <definedName name="__123Graph_BGRAPH1" localSheetId="1" hidden="1">'[5]на 1 тут'!#REF!</definedName>
    <definedName name="__123Graph_BGRAPH1" localSheetId="3" hidden="1">'[5]на 1 тут'!#REF!</definedName>
    <definedName name="__123Graph_BGRAPH1" localSheetId="5" hidden="1">'[5]на 1 тут'!#REF!</definedName>
    <definedName name="__123Graph_BGRAPH1" hidden="1">'[5]на 1 тут'!#REF!</definedName>
    <definedName name="__123Graph_BGRAPH2" localSheetId="0" hidden="1">'[5]на 1 тут'!#REF!</definedName>
    <definedName name="__123Graph_BGRAPH2" localSheetId="1" hidden="1">'[5]на 1 тут'!#REF!</definedName>
    <definedName name="__123Graph_BGRAPH2" localSheetId="3" hidden="1">'[5]на 1 тут'!#REF!</definedName>
    <definedName name="__123Graph_BGRAPH2" localSheetId="5" hidden="1">'[5]на 1 тут'!#REF!</definedName>
    <definedName name="__123Graph_BGRAPH2" hidden="1">'[5]на 1 тут'!#REF!</definedName>
    <definedName name="__123Graph_CGRAPH1" localSheetId="0" hidden="1">'[5]на 1 тут'!#REF!</definedName>
    <definedName name="__123Graph_CGRAPH1" localSheetId="1" hidden="1">'[5]на 1 тут'!#REF!</definedName>
    <definedName name="__123Graph_CGRAPH1" localSheetId="3" hidden="1">'[5]на 1 тут'!#REF!</definedName>
    <definedName name="__123Graph_CGRAPH1" localSheetId="5" hidden="1">'[5]на 1 тут'!#REF!</definedName>
    <definedName name="__123Graph_CGRAPH1" hidden="1">'[5]на 1 тут'!#REF!</definedName>
    <definedName name="__123Graph_CGRAPH2" localSheetId="0" hidden="1">'[5]на 1 тут'!#REF!</definedName>
    <definedName name="__123Graph_CGRAPH2" localSheetId="1" hidden="1">'[5]на 1 тут'!#REF!</definedName>
    <definedName name="__123Graph_CGRAPH2" localSheetId="3" hidden="1">'[5]на 1 тут'!#REF!</definedName>
    <definedName name="__123Graph_CGRAPH2" localSheetId="5" hidden="1">'[5]на 1 тут'!#REF!</definedName>
    <definedName name="__123Graph_CGRAPH2" hidden="1">'[5]на 1 тут'!#REF!</definedName>
    <definedName name="__123Graph_LBL_AGRAPH1" localSheetId="0" hidden="1">'[5]на 1 тут'!#REF!</definedName>
    <definedName name="__123Graph_LBL_AGRAPH1" localSheetId="1" hidden="1">'[5]на 1 тут'!#REF!</definedName>
    <definedName name="__123Graph_LBL_AGRAPH1" localSheetId="3" hidden="1">'[5]на 1 тут'!#REF!</definedName>
    <definedName name="__123Graph_LBL_AGRAPH1" localSheetId="5" hidden="1">'[5]на 1 тут'!#REF!</definedName>
    <definedName name="__123Graph_LBL_AGRAPH1" hidden="1">'[5]на 1 тут'!#REF!</definedName>
    <definedName name="__123Graph_XGRAPH1" localSheetId="0" hidden="1">'[5]на 1 тут'!#REF!</definedName>
    <definedName name="__123Graph_XGRAPH1" localSheetId="1" hidden="1">'[5]на 1 тут'!#REF!</definedName>
    <definedName name="__123Graph_XGRAPH1" localSheetId="3" hidden="1">'[5]на 1 тут'!#REF!</definedName>
    <definedName name="__123Graph_XGRAPH1" localSheetId="5" hidden="1">'[5]на 1 тут'!#REF!</definedName>
    <definedName name="__123Graph_XGRAPH1" hidden="1">'[5]на 1 тут'!#REF!</definedName>
    <definedName name="__123Graph_XGRAPH2" localSheetId="0" hidden="1">'[5]на 1 тут'!#REF!</definedName>
    <definedName name="__123Graph_XGRAPH2" localSheetId="1" hidden="1">'[5]на 1 тут'!#REF!</definedName>
    <definedName name="__123Graph_XGRAPH2" localSheetId="3" hidden="1">'[5]на 1 тут'!#REF!</definedName>
    <definedName name="__123Graph_XGRAPH2" localSheetId="5" hidden="1">'[5]на 1 тут'!#REF!</definedName>
    <definedName name="__123Graph_XGRAPH2" hidden="1">'[5]на 1 тут'!#REF!</definedName>
    <definedName name="__a66333" localSheetId="4">#REF!</definedName>
    <definedName name="__a66333" localSheetId="0">#REF!</definedName>
    <definedName name="__a66333" localSheetId="2">#REF!</definedName>
    <definedName name="__a66333">#REF!</definedName>
    <definedName name="__cc1">#N/A</definedName>
    <definedName name="__cc10">#N/A</definedName>
    <definedName name="__cc11">#N/A</definedName>
    <definedName name="__cc12">#N/A</definedName>
    <definedName name="__cc13">#N/A</definedName>
    <definedName name="__cc14">#N/A</definedName>
    <definedName name="__cc16">#N/A</definedName>
    <definedName name="__cc17">#N/A</definedName>
    <definedName name="__cc18">#N/A</definedName>
    <definedName name="__cc19">#N/A</definedName>
    <definedName name="__cc2">#N/A</definedName>
    <definedName name="__cc20">#N/A</definedName>
    <definedName name="__cc21">#N/A</definedName>
    <definedName name="__cc22">#N/A</definedName>
    <definedName name="__cc2224">#N/A</definedName>
    <definedName name="__cc23">#N/A</definedName>
    <definedName name="__cc3">#N/A</definedName>
    <definedName name="__cc4">#N/A</definedName>
    <definedName name="__cc5">#N/A</definedName>
    <definedName name="__cc55">#N/A</definedName>
    <definedName name="__cc6">#N/A</definedName>
    <definedName name="__cc77">#N/A</definedName>
    <definedName name="__L95646" localSheetId="0">#REF!</definedName>
    <definedName name="__L95646">#REF!</definedName>
    <definedName name="__M8" localSheetId="4">'п 12'!__M8</definedName>
    <definedName name="__M8" localSheetId="0">'п 7.1'!__M8</definedName>
    <definedName name="__M8" localSheetId="1">'п 7.2'!__M8</definedName>
    <definedName name="__M8" localSheetId="2">'п 8 БЕЗ НДС'!__M8</definedName>
    <definedName name="__M8" localSheetId="3">'п 9'!__M8</definedName>
    <definedName name="__M8" localSheetId="5">'п. 13'!__M8</definedName>
    <definedName name="__M8">[0]!__M8</definedName>
    <definedName name="__M9" localSheetId="4">'п 12'!__M9</definedName>
    <definedName name="__M9" localSheetId="0">'п 7.1'!__M9</definedName>
    <definedName name="__M9" localSheetId="1">'п 7.2'!__M9</definedName>
    <definedName name="__M9" localSheetId="2">'п 8 БЕЗ НДС'!__M9</definedName>
    <definedName name="__M9" localSheetId="3">'п 9'!__M9</definedName>
    <definedName name="__M9" localSheetId="5">'п. 13'!__M9</definedName>
    <definedName name="__M9">[0]!__M9</definedName>
    <definedName name="__Num2" localSheetId="0">#REF!</definedName>
    <definedName name="__Num2" localSheetId="1">#REF!</definedName>
    <definedName name="__Num2" localSheetId="3">#REF!</definedName>
    <definedName name="__Num2" localSheetId="5">#REF!</definedName>
    <definedName name="__Num2">#REF!</definedName>
    <definedName name="__op1">[2]T25!$I$48</definedName>
    <definedName name="__opp1">[2]T31!$I$91</definedName>
    <definedName name="__opp2">[2]T31!$I$92</definedName>
    <definedName name="__opp3">[2]T31!$I$93</definedName>
    <definedName name="__opp4">[2]T31!$I$94</definedName>
    <definedName name="__opp5">[2]T31!$I$95</definedName>
    <definedName name="__opp6">[2]T31!$I$96</definedName>
    <definedName name="__opp7">[2]T31!$I$97</definedName>
    <definedName name="__q11" localSheetId="4">'п 12'!__q11</definedName>
    <definedName name="__q11" localSheetId="0">'п 7.1'!__q11</definedName>
    <definedName name="__q11" localSheetId="1">'п 7.2'!__q11</definedName>
    <definedName name="__q11" localSheetId="2">'п 8 БЕЗ НДС'!__q11</definedName>
    <definedName name="__q11" localSheetId="3">'п 9'!__q11</definedName>
    <definedName name="__q11" localSheetId="5">'п. 13'!__q11</definedName>
    <definedName name="__q11">[0]!__q11</definedName>
    <definedName name="__q15" localSheetId="4">'п 12'!__q15</definedName>
    <definedName name="__q15" localSheetId="0">'п 7.1'!__q15</definedName>
    <definedName name="__q15" localSheetId="1">'п 7.2'!__q15</definedName>
    <definedName name="__q15" localSheetId="2">'п 8 БЕЗ НДС'!__q15</definedName>
    <definedName name="__q15" localSheetId="3">'п 9'!__q15</definedName>
    <definedName name="__q15" localSheetId="5">'п. 13'!__q15</definedName>
    <definedName name="__q15">[0]!__q15</definedName>
    <definedName name="__q17" localSheetId="4">'п 12'!__q17</definedName>
    <definedName name="__q17" localSheetId="0">'п 7.1'!__q17</definedName>
    <definedName name="__q17" localSheetId="1">'п 7.2'!__q17</definedName>
    <definedName name="__q17" localSheetId="2">'п 8 БЕЗ НДС'!__q17</definedName>
    <definedName name="__q17" localSheetId="3">'п 9'!__q17</definedName>
    <definedName name="__q17" localSheetId="5">'п. 13'!__q17</definedName>
    <definedName name="__q17">[0]!__q17</definedName>
    <definedName name="__q2" localSheetId="4">'п 12'!__q2</definedName>
    <definedName name="__q2" localSheetId="0">'п 7.1'!__q2</definedName>
    <definedName name="__q2" localSheetId="1">'п 7.2'!__q2</definedName>
    <definedName name="__q2" localSheetId="2">'п 8 БЕЗ НДС'!__q2</definedName>
    <definedName name="__q2" localSheetId="3">'п 9'!__q2</definedName>
    <definedName name="__q2" localSheetId="5">'п. 13'!__q2</definedName>
    <definedName name="__q2">[0]!__q2</definedName>
    <definedName name="__q3" localSheetId="4">'п 12'!__q3</definedName>
    <definedName name="__q3" localSheetId="0">'п 7.1'!__q3</definedName>
    <definedName name="__q3" localSheetId="1">'п 7.2'!__q3</definedName>
    <definedName name="__q3" localSheetId="2">'п 8 БЕЗ НДС'!__q3</definedName>
    <definedName name="__q3" localSheetId="3">'п 9'!__q3</definedName>
    <definedName name="__q3" localSheetId="5">'п. 13'!__q3</definedName>
    <definedName name="__q3">[0]!__q3</definedName>
    <definedName name="__q4" localSheetId="4">'п 12'!__q4</definedName>
    <definedName name="__q4" localSheetId="0">'п 7.1'!__q4</definedName>
    <definedName name="__q4" localSheetId="1">'п 7.2'!__q4</definedName>
    <definedName name="__q4" localSheetId="2">'п 8 БЕЗ НДС'!__q4</definedName>
    <definedName name="__q4" localSheetId="3">'п 9'!__q4</definedName>
    <definedName name="__q4" localSheetId="5">'п. 13'!__q4</definedName>
    <definedName name="__q4">[0]!__q4</definedName>
    <definedName name="__q5" localSheetId="4">'п 12'!__q5</definedName>
    <definedName name="__q5" localSheetId="0">'п 7.1'!__q5</definedName>
    <definedName name="__q5" localSheetId="1">'п 7.2'!__q5</definedName>
    <definedName name="__q5" localSheetId="2">'п 8 БЕЗ НДС'!__q5</definedName>
    <definedName name="__q5" localSheetId="3">'п 9'!__q5</definedName>
    <definedName name="__q5" localSheetId="5">'п. 13'!__q5</definedName>
    <definedName name="__q5">[0]!__q5</definedName>
    <definedName name="__q6" localSheetId="4">'п 12'!__q6</definedName>
    <definedName name="__q6" localSheetId="0">'п 7.1'!__q6</definedName>
    <definedName name="__q6" localSheetId="1">'п 7.2'!__q6</definedName>
    <definedName name="__q6" localSheetId="2">'п 8 БЕЗ НДС'!__q6</definedName>
    <definedName name="__q6" localSheetId="3">'п 9'!__q6</definedName>
    <definedName name="__q6" localSheetId="5">'п. 13'!__q6</definedName>
    <definedName name="__q6">[0]!__q6</definedName>
    <definedName name="__q7" localSheetId="4">'п 12'!__q7</definedName>
    <definedName name="__q7" localSheetId="0">'п 7.1'!__q7</definedName>
    <definedName name="__q7" localSheetId="1">'п 7.2'!__q7</definedName>
    <definedName name="__q7" localSheetId="2">'п 8 БЕЗ НДС'!__q7</definedName>
    <definedName name="__q7" localSheetId="3">'п 9'!__q7</definedName>
    <definedName name="__q7" localSheetId="5">'п. 13'!__q7</definedName>
    <definedName name="__q7">[0]!__q7</definedName>
    <definedName name="__q8" localSheetId="4">'п 12'!__q8</definedName>
    <definedName name="__q8" localSheetId="0">'п 7.1'!__q8</definedName>
    <definedName name="__q8" localSheetId="1">'п 7.2'!__q8</definedName>
    <definedName name="__q8" localSheetId="2">'п 8 БЕЗ НДС'!__q8</definedName>
    <definedName name="__q8" localSheetId="3">'п 9'!__q8</definedName>
    <definedName name="__q8" localSheetId="5">'п. 13'!__q8</definedName>
    <definedName name="__q8">[0]!__q8</definedName>
    <definedName name="__q9" localSheetId="4">'п 12'!__q9</definedName>
    <definedName name="__q9" localSheetId="0">'п 7.1'!__q9</definedName>
    <definedName name="__q9" localSheetId="1">'п 7.2'!__q9</definedName>
    <definedName name="__q9" localSheetId="2">'п 8 БЕЗ НДС'!__q9</definedName>
    <definedName name="__q9" localSheetId="3">'п 9'!__q9</definedName>
    <definedName name="__q9" localSheetId="5">'п. 13'!__q9</definedName>
    <definedName name="__q9">[0]!__q9</definedName>
    <definedName name="__SP1" localSheetId="0">[1]FES!#REF!</definedName>
    <definedName name="__SP1" localSheetId="1">[1]FES!#REF!</definedName>
    <definedName name="__SP1" localSheetId="3">[1]FES!#REF!</definedName>
    <definedName name="__SP1" localSheetId="5">[1]FES!#REF!</definedName>
    <definedName name="__SP1">[1]FES!#REF!</definedName>
    <definedName name="__SP10" localSheetId="0">[1]FES!#REF!</definedName>
    <definedName name="__SP10" localSheetId="1">[1]FES!#REF!</definedName>
    <definedName name="__SP10" localSheetId="3">[1]FES!#REF!</definedName>
    <definedName name="__SP10" localSheetId="5">[1]FES!#REF!</definedName>
    <definedName name="__SP10">[1]FES!#REF!</definedName>
    <definedName name="__SP11" localSheetId="0">[1]FES!#REF!</definedName>
    <definedName name="__SP11" localSheetId="1">[1]FES!#REF!</definedName>
    <definedName name="__SP11" localSheetId="3">[1]FES!#REF!</definedName>
    <definedName name="__SP11" localSheetId="5">[1]FES!#REF!</definedName>
    <definedName name="__SP11">[1]FES!#REF!</definedName>
    <definedName name="__SP12" localSheetId="0">[1]FES!#REF!</definedName>
    <definedName name="__SP12" localSheetId="1">[1]FES!#REF!</definedName>
    <definedName name="__SP12" localSheetId="3">[1]FES!#REF!</definedName>
    <definedName name="__SP12" localSheetId="5">[1]FES!#REF!</definedName>
    <definedName name="__SP12">[1]FES!#REF!</definedName>
    <definedName name="__SP13" localSheetId="0">[1]FES!#REF!</definedName>
    <definedName name="__SP13" localSheetId="1">[1]FES!#REF!</definedName>
    <definedName name="__SP13" localSheetId="3">[1]FES!#REF!</definedName>
    <definedName name="__SP13" localSheetId="5">[1]FES!#REF!</definedName>
    <definedName name="__SP13">[1]FES!#REF!</definedName>
    <definedName name="__SP14" localSheetId="0">[1]FES!#REF!</definedName>
    <definedName name="__SP14" localSheetId="1">[1]FES!#REF!</definedName>
    <definedName name="__SP14" localSheetId="3">[1]FES!#REF!</definedName>
    <definedName name="__SP14" localSheetId="5">[1]FES!#REF!</definedName>
    <definedName name="__SP14">[1]FES!#REF!</definedName>
    <definedName name="__SP15" localSheetId="0">[1]FES!#REF!</definedName>
    <definedName name="__SP15" localSheetId="1">[1]FES!#REF!</definedName>
    <definedName name="__SP15" localSheetId="3">[1]FES!#REF!</definedName>
    <definedName name="__SP15" localSheetId="5">[1]FES!#REF!</definedName>
    <definedName name="__SP15">[1]FES!#REF!</definedName>
    <definedName name="__SP16" localSheetId="0">[1]FES!#REF!</definedName>
    <definedName name="__SP16" localSheetId="1">[1]FES!#REF!</definedName>
    <definedName name="__SP16" localSheetId="3">[1]FES!#REF!</definedName>
    <definedName name="__SP16" localSheetId="5">[1]FES!#REF!</definedName>
    <definedName name="__SP16">[1]FES!#REF!</definedName>
    <definedName name="__SP17" localSheetId="0">[1]FES!#REF!</definedName>
    <definedName name="__SP17" localSheetId="1">[1]FES!#REF!</definedName>
    <definedName name="__SP17" localSheetId="3">[1]FES!#REF!</definedName>
    <definedName name="__SP17" localSheetId="5">[1]FES!#REF!</definedName>
    <definedName name="__SP17">[1]FES!#REF!</definedName>
    <definedName name="__SP18" localSheetId="0">[1]FES!#REF!</definedName>
    <definedName name="__SP18" localSheetId="1">[1]FES!#REF!</definedName>
    <definedName name="__SP18" localSheetId="3">[1]FES!#REF!</definedName>
    <definedName name="__SP18" localSheetId="5">[1]FES!#REF!</definedName>
    <definedName name="__SP18">[1]FES!#REF!</definedName>
    <definedName name="__SP19" localSheetId="0">[1]FES!#REF!</definedName>
    <definedName name="__SP19" localSheetId="1">[1]FES!#REF!</definedName>
    <definedName name="__SP19" localSheetId="3">[1]FES!#REF!</definedName>
    <definedName name="__SP19" localSheetId="5">[1]FES!#REF!</definedName>
    <definedName name="__SP19">[1]FES!#REF!</definedName>
    <definedName name="__SP2" localSheetId="0">[1]FES!#REF!</definedName>
    <definedName name="__SP2" localSheetId="1">[1]FES!#REF!</definedName>
    <definedName name="__SP2" localSheetId="3">[1]FES!#REF!</definedName>
    <definedName name="__SP2" localSheetId="5">[1]FES!#REF!</definedName>
    <definedName name="__SP2">[1]FES!#REF!</definedName>
    <definedName name="__SP20" localSheetId="0">[1]FES!#REF!</definedName>
    <definedName name="__SP20" localSheetId="1">[1]FES!#REF!</definedName>
    <definedName name="__SP20" localSheetId="3">[1]FES!#REF!</definedName>
    <definedName name="__SP20" localSheetId="5">[1]FES!#REF!</definedName>
    <definedName name="__SP20">[1]FES!#REF!</definedName>
    <definedName name="__SP3" localSheetId="0">[1]FES!#REF!</definedName>
    <definedName name="__SP3" localSheetId="1">[1]FES!#REF!</definedName>
    <definedName name="__SP3" localSheetId="3">[1]FES!#REF!</definedName>
    <definedName name="__SP3" localSheetId="5">[1]FES!#REF!</definedName>
    <definedName name="__SP3">[1]FES!#REF!</definedName>
    <definedName name="__SP4" localSheetId="0">[1]FES!#REF!</definedName>
    <definedName name="__SP4" localSheetId="1">[1]FES!#REF!</definedName>
    <definedName name="__SP4" localSheetId="3">[1]FES!#REF!</definedName>
    <definedName name="__SP4" localSheetId="5">[1]FES!#REF!</definedName>
    <definedName name="__SP4">[1]FES!#REF!</definedName>
    <definedName name="__SP5" localSheetId="0">[1]FES!#REF!</definedName>
    <definedName name="__SP5" localSheetId="1">[1]FES!#REF!</definedName>
    <definedName name="__SP5" localSheetId="3">[1]FES!#REF!</definedName>
    <definedName name="__SP5" localSheetId="5">[1]FES!#REF!</definedName>
    <definedName name="__SP5">[1]FES!#REF!</definedName>
    <definedName name="__SP7" localSheetId="0">[1]FES!#REF!</definedName>
    <definedName name="__SP7" localSheetId="1">[1]FES!#REF!</definedName>
    <definedName name="__SP7" localSheetId="3">[1]FES!#REF!</definedName>
    <definedName name="__SP7" localSheetId="5">[1]FES!#REF!</definedName>
    <definedName name="__SP7">[1]FES!#REF!</definedName>
    <definedName name="__SP8" localSheetId="0">[1]FES!#REF!</definedName>
    <definedName name="__SP8" localSheetId="1">[1]FES!#REF!</definedName>
    <definedName name="__SP8" localSheetId="3">[1]FES!#REF!</definedName>
    <definedName name="__SP8" localSheetId="5">[1]FES!#REF!</definedName>
    <definedName name="__SP8">[1]FES!#REF!</definedName>
    <definedName name="__SP9" localSheetId="0">[1]FES!#REF!</definedName>
    <definedName name="__SP9" localSheetId="1">[1]FES!#REF!</definedName>
    <definedName name="__SP9" localSheetId="3">[1]FES!#REF!</definedName>
    <definedName name="__SP9" localSheetId="5">[1]FES!#REF!</definedName>
    <definedName name="__SP9">[1]FES!#REF!</definedName>
    <definedName name="__vp1" localSheetId="0">[3]T0!#REF!</definedName>
    <definedName name="__vp1">[3]T0!#REF!</definedName>
    <definedName name="__vpp1" localSheetId="0">[3]T0!#REF!</definedName>
    <definedName name="__vpp1">[3]T0!#REF!</definedName>
    <definedName name="__vpp2" localSheetId="0">[3]T0!#REF!</definedName>
    <definedName name="__vpp2">[3]T0!#REF!</definedName>
    <definedName name="__vpp3" localSheetId="0">[3]T0!#REF!</definedName>
    <definedName name="__vpp3">[3]T0!#REF!</definedName>
    <definedName name="__vpp4" localSheetId="0">[3]T0!#REF!</definedName>
    <definedName name="__vpp4">[3]T0!#REF!</definedName>
    <definedName name="__vpp5" localSheetId="0">[3]T0!#REF!</definedName>
    <definedName name="__vpp5">[3]T0!#REF!</definedName>
    <definedName name="__vpp6" localSheetId="0">[3]T0!#REF!</definedName>
    <definedName name="__vpp6">[3]T0!#REF!</definedName>
    <definedName name="__vpp7" localSheetId="0">[3]T0!#REF!</definedName>
    <definedName name="__vpp7">[3]T0!#REF!</definedName>
    <definedName name="__wrn2" localSheetId="4" hidden="1">{"glc1",#N/A,FALSE,"GLC";"glc2",#N/A,FALSE,"GLC";"glc3",#N/A,FALSE,"GLC";"glc4",#N/A,FALSE,"GLC";"glc5",#N/A,FALSE,"GLC"}</definedName>
    <definedName name="__wrn2" localSheetId="0" hidden="1">{"glc1",#N/A,FALSE,"GLC";"glc2",#N/A,FALSE,"GLC";"glc3",#N/A,FALSE,"GLC";"glc4",#N/A,FALSE,"GLC";"glc5",#N/A,FALSE,"GLC"}</definedName>
    <definedName name="__wrn2" localSheetId="2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4" hidden="1">{"glc1",#N/A,FALSE,"GLC";"glc2",#N/A,FALSE,"GLC";"glc3",#N/A,FALSE,"GLC";"glc4",#N/A,FALSE,"GLC";"glc5",#N/A,FALSE,"GLC"}</definedName>
    <definedName name="__wrn222" localSheetId="0" hidden="1">{"glc1",#N/A,FALSE,"GLC";"glc2",#N/A,FALSE,"GLC";"glc3",#N/A,FALSE,"GLC";"glc4",#N/A,FALSE,"GLC";"glc5",#N/A,FALSE,"GLC"}</definedName>
    <definedName name="__wrn222" localSheetId="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1Модуль12_.theHide">[6]!_1Модуль12_.theHide</definedName>
    <definedName name="_2__123Graph_ACHART_4" localSheetId="4" hidden="1">#REF!</definedName>
    <definedName name="_2__123Graph_ACHART_4" localSheetId="0" hidden="1">#REF!</definedName>
    <definedName name="_2__123Graph_ACHART_4" localSheetId="2" hidden="1">#REF!</definedName>
    <definedName name="_2__123Graph_ACHART_4" hidden="1">#REF!</definedName>
    <definedName name="_3__123Graph_XCHART_3" localSheetId="0" hidden="1">#REF!</definedName>
    <definedName name="_3__123Graph_XCHART_3" hidden="1">#REF!</definedName>
    <definedName name="_4__123Graph_XCHART_4" localSheetId="0" hidden="1">#REF!</definedName>
    <definedName name="_4__123Graph_XCHART_4" hidden="1">#REF!</definedName>
    <definedName name="_a66333" localSheetId="0">#REF!</definedName>
    <definedName name="_a66333">#REF!</definedName>
    <definedName name="_cc1">[6]!add2_el_d9</definedName>
    <definedName name="_cc10">[6]!dialog10_no</definedName>
    <definedName name="_cc11">[6]!dialog10_yes</definedName>
    <definedName name="_cc12">[6]!dialog8_no</definedName>
    <definedName name="_cc13">[6]!dialog8_yes</definedName>
    <definedName name="_cc14">[6]!poisk</definedName>
    <definedName name="_cc16">[6]!redak_el_d9</definedName>
    <definedName name="_cc17">[6]!sbros_all1</definedName>
    <definedName name="_cc18">[6]!sbros_all2</definedName>
    <definedName name="_cc19">[6]!sp_add</definedName>
    <definedName name="_cc2">[6]!clik1</definedName>
    <definedName name="_cc20">[6]!sp_change</definedName>
    <definedName name="_cc21">[6]!sp_zam</definedName>
    <definedName name="_cc22">[6]!vid_all1</definedName>
    <definedName name="_cc2224">[6]!vid_all2</definedName>
    <definedName name="_cc23">[6]!vid_all2</definedName>
    <definedName name="_cc3">[6]!clik2</definedName>
    <definedName name="_cc4">[6]!del_el_d9</definedName>
    <definedName name="_cc5">[6]!del_el2</definedName>
    <definedName name="_cc55">#N/A</definedName>
    <definedName name="_cc6">[6]!del_sp2</definedName>
    <definedName name="_cc77">#N/A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L95646" localSheetId="0">#REF!</definedName>
    <definedName name="_L95646">#REF!</definedName>
    <definedName name="_M8" localSheetId="4">'п 12'!_M8</definedName>
    <definedName name="_M8" localSheetId="0">'п 7.1'!_M8</definedName>
    <definedName name="_M8" localSheetId="1">'п 7.2'!_M8</definedName>
    <definedName name="_M8" localSheetId="2">'п 8 БЕЗ НДС'!_M8</definedName>
    <definedName name="_M8" localSheetId="3">'п 9'!_M8</definedName>
    <definedName name="_M8" localSheetId="5">'п. 13'!_M8</definedName>
    <definedName name="_M8">[0]!_M8</definedName>
    <definedName name="_M9" localSheetId="4">'п 12'!_M9</definedName>
    <definedName name="_M9" localSheetId="0">'п 7.1'!_M9</definedName>
    <definedName name="_M9" localSheetId="1">'п 7.2'!_M9</definedName>
    <definedName name="_M9" localSheetId="2">'п 8 БЕЗ НДС'!_M9</definedName>
    <definedName name="_M9" localSheetId="3">'п 9'!_M9</definedName>
    <definedName name="_M9" localSheetId="5">'п. 13'!_M9</definedName>
    <definedName name="_M9">[0]!_M9</definedName>
    <definedName name="_Num2" localSheetId="0">#REF!</definedName>
    <definedName name="_Num2" localSheetId="1">#REF!</definedName>
    <definedName name="_Num2" localSheetId="3">#REF!</definedName>
    <definedName name="_Num2" localSheetId="5">#REF!</definedName>
    <definedName name="_Num2">#REF!</definedName>
    <definedName name="_op1">[2]T25!$I$48</definedName>
    <definedName name="_opp1">[2]T31!$I$91</definedName>
    <definedName name="_opp2">[2]T31!$I$92</definedName>
    <definedName name="_opp3">[2]T31!$I$93</definedName>
    <definedName name="_opp4">[2]T31!$I$94</definedName>
    <definedName name="_opp5">[2]T31!$I$95</definedName>
    <definedName name="_opp6">[2]T31!$I$96</definedName>
    <definedName name="_opp7">[2]T31!$I$97</definedName>
    <definedName name="_q11" localSheetId="4">'п 12'!_q11</definedName>
    <definedName name="_q11" localSheetId="0">'п 7.1'!_q11</definedName>
    <definedName name="_q11" localSheetId="1">'п 7.2'!_q11</definedName>
    <definedName name="_q11" localSheetId="2">'п 8 БЕЗ НДС'!_q11</definedName>
    <definedName name="_q11" localSheetId="3">'п 9'!_q11</definedName>
    <definedName name="_q11" localSheetId="5">'п. 13'!_q11</definedName>
    <definedName name="_q11">[0]!_q11</definedName>
    <definedName name="_q15" localSheetId="4">'п 12'!_q15</definedName>
    <definedName name="_q15" localSheetId="0">'п 7.1'!_q15</definedName>
    <definedName name="_q15" localSheetId="1">'п 7.2'!_q15</definedName>
    <definedName name="_q15" localSheetId="2">'п 8 БЕЗ НДС'!_q15</definedName>
    <definedName name="_q15" localSheetId="3">'п 9'!_q15</definedName>
    <definedName name="_q15" localSheetId="5">'п. 13'!_q15</definedName>
    <definedName name="_q15">[0]!_q15</definedName>
    <definedName name="_q17" localSheetId="4">'п 12'!_q17</definedName>
    <definedName name="_q17" localSheetId="0">'п 7.1'!_q17</definedName>
    <definedName name="_q17" localSheetId="1">'п 7.2'!_q17</definedName>
    <definedName name="_q17" localSheetId="2">'п 8 БЕЗ НДС'!_q17</definedName>
    <definedName name="_q17" localSheetId="3">'п 9'!_q17</definedName>
    <definedName name="_q17" localSheetId="5">'п. 13'!_q17</definedName>
    <definedName name="_q17">[0]!_q17</definedName>
    <definedName name="_q2" localSheetId="4">'п 12'!_q2</definedName>
    <definedName name="_q2" localSheetId="0">'п 7.1'!_q2</definedName>
    <definedName name="_q2" localSheetId="1">'п 7.2'!_q2</definedName>
    <definedName name="_q2" localSheetId="2">'п 8 БЕЗ НДС'!_q2</definedName>
    <definedName name="_q2" localSheetId="3">'п 9'!_q2</definedName>
    <definedName name="_q2" localSheetId="5">'п. 13'!_q2</definedName>
    <definedName name="_q2">[0]!_q2</definedName>
    <definedName name="_q3" localSheetId="4">'п 12'!_q3</definedName>
    <definedName name="_q3" localSheetId="0">'п 7.1'!_q3</definedName>
    <definedName name="_q3" localSheetId="1">'п 7.2'!_q3</definedName>
    <definedName name="_q3" localSheetId="2">'п 8 БЕЗ НДС'!_q3</definedName>
    <definedName name="_q3" localSheetId="3">'п 9'!_q3</definedName>
    <definedName name="_q3" localSheetId="5">'п. 13'!_q3</definedName>
    <definedName name="_q3">[0]!_q3</definedName>
    <definedName name="_q4" localSheetId="4">'п 12'!_q4</definedName>
    <definedName name="_q4" localSheetId="0">'п 7.1'!_q4</definedName>
    <definedName name="_q4" localSheetId="1">'п 7.2'!_q4</definedName>
    <definedName name="_q4" localSheetId="2">'п 8 БЕЗ НДС'!_q4</definedName>
    <definedName name="_q4" localSheetId="3">'п 9'!_q4</definedName>
    <definedName name="_q4" localSheetId="5">'п. 13'!_q4</definedName>
    <definedName name="_q4">[0]!_q4</definedName>
    <definedName name="_q5" localSheetId="4">'п 12'!_q5</definedName>
    <definedName name="_q5" localSheetId="0">'п 7.1'!_q5</definedName>
    <definedName name="_q5" localSheetId="1">'п 7.2'!_q5</definedName>
    <definedName name="_q5" localSheetId="2">'п 8 БЕЗ НДС'!_q5</definedName>
    <definedName name="_q5" localSheetId="3">'п 9'!_q5</definedName>
    <definedName name="_q5" localSheetId="5">'п. 13'!_q5</definedName>
    <definedName name="_q5">[0]!_q5</definedName>
    <definedName name="_q6" localSheetId="4">'п 12'!_q6</definedName>
    <definedName name="_q6" localSheetId="0">'п 7.1'!_q6</definedName>
    <definedName name="_q6" localSheetId="1">'п 7.2'!_q6</definedName>
    <definedName name="_q6" localSheetId="2">'п 8 БЕЗ НДС'!_q6</definedName>
    <definedName name="_q6" localSheetId="3">'п 9'!_q6</definedName>
    <definedName name="_q6" localSheetId="5">'п. 13'!_q6</definedName>
    <definedName name="_q6">[0]!_q6</definedName>
    <definedName name="_q7" localSheetId="4">'п 12'!_q7</definedName>
    <definedName name="_q7" localSheetId="0">'п 7.1'!_q7</definedName>
    <definedName name="_q7" localSheetId="1">'п 7.2'!_q7</definedName>
    <definedName name="_q7" localSheetId="2">'п 8 БЕЗ НДС'!_q7</definedName>
    <definedName name="_q7" localSheetId="3">'п 9'!_q7</definedName>
    <definedName name="_q7" localSheetId="5">'п. 13'!_q7</definedName>
    <definedName name="_q7">[0]!_q7</definedName>
    <definedName name="_q8" localSheetId="4">'п 12'!_q8</definedName>
    <definedName name="_q8" localSheetId="0">'п 7.1'!_q8</definedName>
    <definedName name="_q8" localSheetId="1">'п 7.2'!_q8</definedName>
    <definedName name="_q8" localSheetId="2">'п 8 БЕЗ НДС'!_q8</definedName>
    <definedName name="_q8" localSheetId="3">'п 9'!_q8</definedName>
    <definedName name="_q8" localSheetId="5">'п. 13'!_q8</definedName>
    <definedName name="_q8">[0]!_q8</definedName>
    <definedName name="_q9" localSheetId="4">'п 12'!_q9</definedName>
    <definedName name="_q9" localSheetId="0">'п 7.1'!_q9</definedName>
    <definedName name="_q9" localSheetId="1">'п 7.2'!_q9</definedName>
    <definedName name="_q9" localSheetId="2">'п 8 БЕЗ НДС'!_q9</definedName>
    <definedName name="_q9" localSheetId="3">'п 9'!_q9</definedName>
    <definedName name="_q9" localSheetId="5">'п. 13'!_q9</definedName>
    <definedName name="_q9">[0]!_q9</definedName>
    <definedName name="_SP1" localSheetId="4">[1]FES!#REF!</definedName>
    <definedName name="_SP1" localSheetId="0">[1]FES!#REF!</definedName>
    <definedName name="_SP1" localSheetId="2">[1]FES!#REF!</definedName>
    <definedName name="_SP1" localSheetId="5">[1]FES!#REF!</definedName>
    <definedName name="_SP1">[1]FES!#REF!</definedName>
    <definedName name="_SP10" localSheetId="0">[1]FES!#REF!</definedName>
    <definedName name="_SP10" localSheetId="5">[1]FES!#REF!</definedName>
    <definedName name="_SP10">[1]FES!#REF!</definedName>
    <definedName name="_SP11" localSheetId="0">[1]FES!#REF!</definedName>
    <definedName name="_SP11" localSheetId="5">[1]FES!#REF!</definedName>
    <definedName name="_SP11">[1]FES!#REF!</definedName>
    <definedName name="_SP12" localSheetId="0">[1]FES!#REF!</definedName>
    <definedName name="_SP12" localSheetId="5">[1]FES!#REF!</definedName>
    <definedName name="_SP12">[1]FES!#REF!</definedName>
    <definedName name="_SP13" localSheetId="0">[1]FES!#REF!</definedName>
    <definedName name="_SP13" localSheetId="5">[1]FES!#REF!</definedName>
    <definedName name="_SP13">[1]FES!#REF!</definedName>
    <definedName name="_SP14" localSheetId="0">[1]FES!#REF!</definedName>
    <definedName name="_SP14" localSheetId="5">[1]FES!#REF!</definedName>
    <definedName name="_SP14">[1]FES!#REF!</definedName>
    <definedName name="_SP15" localSheetId="0">[1]FES!#REF!</definedName>
    <definedName name="_SP15" localSheetId="5">[1]FES!#REF!</definedName>
    <definedName name="_SP15">[1]FES!#REF!</definedName>
    <definedName name="_SP16" localSheetId="0">[1]FES!#REF!</definedName>
    <definedName name="_SP16" localSheetId="5">[1]FES!#REF!</definedName>
    <definedName name="_SP16">[1]FES!#REF!</definedName>
    <definedName name="_SP17" localSheetId="0">[1]FES!#REF!</definedName>
    <definedName name="_SP17" localSheetId="5">[1]FES!#REF!</definedName>
    <definedName name="_SP17">[1]FES!#REF!</definedName>
    <definedName name="_SP18" localSheetId="0">[1]FES!#REF!</definedName>
    <definedName name="_SP18" localSheetId="5">[1]FES!#REF!</definedName>
    <definedName name="_SP18">[1]FES!#REF!</definedName>
    <definedName name="_SP19" localSheetId="0">[1]FES!#REF!</definedName>
    <definedName name="_SP19" localSheetId="5">[1]FES!#REF!</definedName>
    <definedName name="_SP19">[1]FES!#REF!</definedName>
    <definedName name="_SP2" localSheetId="0">[1]FES!#REF!</definedName>
    <definedName name="_SP2" localSheetId="5">[1]FES!#REF!</definedName>
    <definedName name="_SP2">[1]FES!#REF!</definedName>
    <definedName name="_SP20" localSheetId="0">[1]FES!#REF!</definedName>
    <definedName name="_SP20" localSheetId="5">[1]FES!#REF!</definedName>
    <definedName name="_SP20">[1]FES!#REF!</definedName>
    <definedName name="_SP3" localSheetId="0">[1]FES!#REF!</definedName>
    <definedName name="_SP3" localSheetId="5">[1]FES!#REF!</definedName>
    <definedName name="_SP3">[1]FES!#REF!</definedName>
    <definedName name="_SP4" localSheetId="0">[1]FES!#REF!</definedName>
    <definedName name="_SP4" localSheetId="5">[1]FES!#REF!</definedName>
    <definedName name="_SP4">[1]FES!#REF!</definedName>
    <definedName name="_SP5" localSheetId="0">[1]FES!#REF!</definedName>
    <definedName name="_SP5" localSheetId="5">[1]FES!#REF!</definedName>
    <definedName name="_SP5">[1]FES!#REF!</definedName>
    <definedName name="_SP7" localSheetId="0">[1]FES!#REF!</definedName>
    <definedName name="_SP7" localSheetId="5">[1]FES!#REF!</definedName>
    <definedName name="_SP7">[1]FES!#REF!</definedName>
    <definedName name="_SP8" localSheetId="0">[1]FES!#REF!</definedName>
    <definedName name="_SP8" localSheetId="5">[1]FES!#REF!</definedName>
    <definedName name="_SP8">[1]FES!#REF!</definedName>
    <definedName name="_SP9" localSheetId="0">[1]FES!#REF!</definedName>
    <definedName name="_SP9" localSheetId="5">[1]FES!#REF!</definedName>
    <definedName name="_SP9">[1]FES!#REF!</definedName>
    <definedName name="_vp1" localSheetId="0">[3]T0!#REF!</definedName>
    <definedName name="_vp1">[3]T0!#REF!</definedName>
    <definedName name="_vpp1" localSheetId="0">[3]T0!#REF!</definedName>
    <definedName name="_vpp1">[3]T0!#REF!</definedName>
    <definedName name="_vpp2" localSheetId="0">[3]T0!#REF!</definedName>
    <definedName name="_vpp2">[3]T0!#REF!</definedName>
    <definedName name="_vpp3" localSheetId="0">[3]T0!#REF!</definedName>
    <definedName name="_vpp3">[3]T0!#REF!</definedName>
    <definedName name="_vpp4" localSheetId="0">[3]T0!#REF!</definedName>
    <definedName name="_vpp4">[3]T0!#REF!</definedName>
    <definedName name="_vpp5" localSheetId="0">[3]T0!#REF!</definedName>
    <definedName name="_vpp5">[3]T0!#REF!</definedName>
    <definedName name="_vpp6" localSheetId="0">[3]T0!#REF!</definedName>
    <definedName name="_vpp6">[3]T0!#REF!</definedName>
    <definedName name="_vpp7" localSheetId="0">[3]T0!#REF!</definedName>
    <definedName name="_vpp7">[3]T0!#REF!</definedName>
    <definedName name="_wrn2" localSheetId="4" hidden="1">{"glc1",#N/A,FALSE,"GLC";"glc2",#N/A,FALSE,"GLC";"glc3",#N/A,FALSE,"GLC";"glc4",#N/A,FALSE,"GLC";"glc5",#N/A,FALSE,"GLC"}</definedName>
    <definedName name="_wrn2" localSheetId="0" hidden="1">{"glc1",#N/A,FALSE,"GLC";"glc2",#N/A,FALSE,"GLC";"glc3",#N/A,FALSE,"GLC";"glc4",#N/A,FALSE,"GLC";"glc5",#N/A,FALSE,"GLC"}</definedName>
    <definedName name="_wrn2" localSheetId="2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4" hidden="1">{"glc1",#N/A,FALSE,"GLC";"glc2",#N/A,FALSE,"GLC";"glc3",#N/A,FALSE,"GLC";"glc4",#N/A,FALSE,"GLC";"glc5",#N/A,FALSE,"GLC"}</definedName>
    <definedName name="_wrn222" localSheetId="0" hidden="1">{"glc1",#N/A,FALSE,"GLC";"glc2",#N/A,FALSE,"GLC";"glc3",#N/A,FALSE,"GLC";"glc4",#N/A,FALSE,"GLC";"glc5",#N/A,FALSE,"GLC"}</definedName>
    <definedName name="_wrn222" localSheetId="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lnm._FilterDatabase" localSheetId="0" hidden="1">'п 7.1'!$A$13:$X$172</definedName>
    <definedName name="_xlnm._FilterDatabase" localSheetId="1" hidden="1">'п 7.2'!$A$17:$BZ$176</definedName>
    <definedName name="_xlnm._FilterDatabase" localSheetId="3" hidden="1">'п 9'!$A$1:$CG$177</definedName>
    <definedName name="_xlnm._FilterDatabase" localSheetId="5" hidden="1">'п. 13'!$F$1:$F$654</definedName>
    <definedName name="÷ĺňâĺđňűé" localSheetId="0">#REF!</definedName>
    <definedName name="÷ĺňâĺđňűé" localSheetId="1">#REF!</definedName>
    <definedName name="÷ĺňâĺđňűé" localSheetId="3">#REF!</definedName>
    <definedName name="÷ĺňâĺđňűé" localSheetId="5">#REF!</definedName>
    <definedName name="÷ĺňâĺđňűé">#REF!</definedName>
    <definedName name="a">[7]Параметры!$E$37</definedName>
    <definedName name="add1_el_d9">[6]!add1_el_d9</definedName>
    <definedName name="add2_el_d9">[6]!add2_el_d9</definedName>
    <definedName name="AES" localSheetId="0">#REF!</definedName>
    <definedName name="AES" localSheetId="1">#REF!</definedName>
    <definedName name="AES" localSheetId="3">#REF!</definedName>
    <definedName name="AES" localSheetId="5">#REF!</definedName>
    <definedName name="AES">#REF!</definedName>
    <definedName name="àî" localSheetId="4">'п 12'!àî</definedName>
    <definedName name="àî" localSheetId="0">'п 7.1'!àî</definedName>
    <definedName name="àî" localSheetId="1">'п 7.2'!àî</definedName>
    <definedName name="àî" localSheetId="2">'п 8 БЕЗ НДС'!àî</definedName>
    <definedName name="àî" localSheetId="3">'п 9'!àî</definedName>
    <definedName name="àî" localSheetId="5">'п. 13'!àî</definedName>
    <definedName name="àî">[0]!àî</definedName>
    <definedName name="ALL_ORG" localSheetId="0">#REF!</definedName>
    <definedName name="ALL_ORG" localSheetId="1">#REF!</definedName>
    <definedName name="ALL_ORG" localSheetId="3">#REF!</definedName>
    <definedName name="ALL_ORG" localSheetId="5">#REF!</definedName>
    <definedName name="ALL_ORG">#REF!</definedName>
    <definedName name="ALL_SET" localSheetId="0">#REF!</definedName>
    <definedName name="ALL_SET">#REF!</definedName>
    <definedName name="âňîđîé" localSheetId="0">#REF!</definedName>
    <definedName name="âňîđîé" localSheetId="1">#REF!</definedName>
    <definedName name="âňîđîé" localSheetId="3">#REF!</definedName>
    <definedName name="âňîđîé" localSheetId="5">#REF!</definedName>
    <definedName name="âňîđîé">#REF!</definedName>
    <definedName name="anscount" hidden="1">1</definedName>
    <definedName name="AOE" localSheetId="0">#REF!</definedName>
    <definedName name="AOE" localSheetId="1">#REF!</definedName>
    <definedName name="AOE" localSheetId="3">#REF!</definedName>
    <definedName name="AOE" localSheetId="5">#REF!</definedName>
    <definedName name="AOE">#REF!</definedName>
    <definedName name="APR" localSheetId="0">#REF!</definedName>
    <definedName name="APR" localSheetId="1">#REF!</definedName>
    <definedName name="APR" localSheetId="3">#REF!</definedName>
    <definedName name="APR" localSheetId="5">#REF!</definedName>
    <definedName name="APR">#REF!</definedName>
    <definedName name="AS2DocOpenMode" hidden="1">"AS2DocumentEdit"</definedName>
    <definedName name="AUG" localSheetId="0">#REF!</definedName>
    <definedName name="AUG" localSheetId="1">#REF!</definedName>
    <definedName name="AUG" localSheetId="3">#REF!</definedName>
    <definedName name="AUG" localSheetId="5">#REF!</definedName>
    <definedName name="AUG">#REF!</definedName>
    <definedName name="b">[7]Параметры!$F$37</definedName>
    <definedName name="B490_02" localSheetId="0">'[8]УФ-61'!#REF!</definedName>
    <definedName name="B490_02" localSheetId="1">'[8]УФ-61'!#REF!</definedName>
    <definedName name="B490_02" localSheetId="3">'[8]УФ-61'!#REF!</definedName>
    <definedName name="B490_02" localSheetId="5">'[8]УФ-61'!#REF!</definedName>
    <definedName name="B490_02">'[8]УФ-61'!#REF!</definedName>
    <definedName name="BALEE_FLOAD" localSheetId="0">#REF!</definedName>
    <definedName name="BALEE_FLOAD" localSheetId="1">#REF!</definedName>
    <definedName name="BALEE_FLOAD" localSheetId="3">#REF!</definedName>
    <definedName name="BALEE_FLOAD" localSheetId="5">#REF!</definedName>
    <definedName name="BALEE_FLOAD">#REF!</definedName>
    <definedName name="BALEE_PROT" localSheetId="0">#REF!,#REF!,#REF!,#REF!</definedName>
    <definedName name="BALEE_PROT" localSheetId="1">#REF!,#REF!,#REF!,#REF!</definedName>
    <definedName name="BALEE_PROT" localSheetId="3">#REF!,#REF!,#REF!,#REF!</definedName>
    <definedName name="BALEE_PROT" localSheetId="5">#REF!,#REF!,#REF!,#REF!</definedName>
    <definedName name="BALEE_PROT">#REF!,#REF!,#REF!,#REF!</definedName>
    <definedName name="BALM_FLOAD" localSheetId="0">#REF!</definedName>
    <definedName name="BALM_FLOAD" localSheetId="1">#REF!</definedName>
    <definedName name="BALM_FLOAD" localSheetId="3">#REF!</definedName>
    <definedName name="BALM_FLOAD" localSheetId="5">#REF!</definedName>
    <definedName name="BALM_FLOAD">#REF!</definedName>
    <definedName name="BALM_PROT" localSheetId="0">#REF!,#REF!,#REF!,#REF!</definedName>
    <definedName name="BALM_PROT" localSheetId="1">#REF!,#REF!,#REF!,#REF!</definedName>
    <definedName name="BALM_PROT" localSheetId="3">#REF!,#REF!,#REF!,#REF!</definedName>
    <definedName name="BALM_PROT" localSheetId="5">#REF!,#REF!,#REF!,#REF!</definedName>
    <definedName name="BALM_PROT">#REF!,#REF!,#REF!,#REF!</definedName>
    <definedName name="BASE_METHOD">[9]Титульный!$F$21</definedName>
    <definedName name="bb" localSheetId="4">'п 12'!bb</definedName>
    <definedName name="bb" localSheetId="0">'п 7.1'!bb</definedName>
    <definedName name="bb" localSheetId="2">'п 8 БЕЗ НДС'!bb</definedName>
    <definedName name="bb">[0]!bb</definedName>
    <definedName name="bbb" localSheetId="4">'п 12'!bbb</definedName>
    <definedName name="bbb" localSheetId="0">'п 7.1'!bbb</definedName>
    <definedName name="bbb" localSheetId="2">'п 8 БЕЗ НДС'!bbb</definedName>
    <definedName name="bbb">[0]!bbb</definedName>
    <definedName name="BLPH1" hidden="1">'[10]Read me first'!$D$15</definedName>
    <definedName name="BLPH2" hidden="1">'[10]Read me first'!$Z$15</definedName>
    <definedName name="bn">#N/A</definedName>
    <definedName name="C_STAT" localSheetId="0">[11]TEHSHEET!#REF!</definedName>
    <definedName name="C_STAT" localSheetId="1">[11]TEHSHEET!#REF!</definedName>
    <definedName name="C_STAT" localSheetId="3">[11]TEHSHEET!#REF!</definedName>
    <definedName name="C_STAT" localSheetId="5">[11]TEHSHEET!#REF!</definedName>
    <definedName name="C_STAT">[11]TEHSHEET!#REF!</definedName>
    <definedName name="cc" localSheetId="4">'п 12'!cc</definedName>
    <definedName name="cc" localSheetId="0">'п 7.1'!cc</definedName>
    <definedName name="cc" localSheetId="2">'п 8 БЕЗ НДС'!cc</definedName>
    <definedName name="cc">[0]!cc</definedName>
    <definedName name="ccc" localSheetId="4">'п 12'!ccc</definedName>
    <definedName name="ccc" localSheetId="0">'п 7.1'!ccc</definedName>
    <definedName name="ccc" localSheetId="2">'п 8 БЕЗ НДС'!ccc</definedName>
    <definedName name="ccc">[0]!ccc</definedName>
    <definedName name="ccccc" localSheetId="4">'п 12'!ccccc</definedName>
    <definedName name="ccccc" localSheetId="0">'п 7.1'!ccccc</definedName>
    <definedName name="ccccc" localSheetId="2">'п 8 БЕЗ НДС'!ccccc</definedName>
    <definedName name="ccccc">[0]!ccccc</definedName>
    <definedName name="cd" localSheetId="4">'п 12'!cd</definedName>
    <definedName name="cd" localSheetId="0">'п 7.1'!cd</definedName>
    <definedName name="cd" localSheetId="1">'п 7.2'!cd</definedName>
    <definedName name="cd" localSheetId="2">'п 8 БЕЗ НДС'!cd</definedName>
    <definedName name="cd" localSheetId="3">'п 9'!cd</definedName>
    <definedName name="cd" localSheetId="5">'п. 13'!cd</definedName>
    <definedName name="cd">[0]!cd</definedName>
    <definedName name="CheckBC_List04" localSheetId="4">#REF!</definedName>
    <definedName name="CheckBC_List04" localSheetId="0">#REF!</definedName>
    <definedName name="CheckBC_List04" localSheetId="2">#REF!</definedName>
    <definedName name="CheckBC_List04">#REF!</definedName>
    <definedName name="CHOK" localSheetId="4">'[12]1.1. нвв переход'!#REF!</definedName>
    <definedName name="CHOK" localSheetId="0">'[12]1.1. нвв переход'!#REF!</definedName>
    <definedName name="CHOK" localSheetId="2">'[12]1.1. нвв переход'!#REF!</definedName>
    <definedName name="CHOK">'[12]1.1. нвв переход'!#REF!</definedName>
    <definedName name="cl">#N/A</definedName>
    <definedName name="clik1">[6]!clik1</definedName>
    <definedName name="clik2">[6]!clik2</definedName>
    <definedName name="CODE">[13]APP!$A$2:$F$2752</definedName>
    <definedName name="com" localSheetId="4">'п 12'!com</definedName>
    <definedName name="com" localSheetId="0">'п 7.1'!com</definedName>
    <definedName name="com" localSheetId="1">'п 7.2'!com</definedName>
    <definedName name="com" localSheetId="2">'п 8 БЕЗ НДС'!com</definedName>
    <definedName name="com" localSheetId="3">'п 9'!com</definedName>
    <definedName name="com" localSheetId="5">'п. 13'!com</definedName>
    <definedName name="com">[0]!com</definedName>
    <definedName name="Comp">#N/A</definedName>
    <definedName name="CompOt" localSheetId="4">'п 12'!CompOt</definedName>
    <definedName name="CompOt" localSheetId="0">'п 7.1'!CompOt</definedName>
    <definedName name="CompOt" localSheetId="1">'п 7.2'!CompOt</definedName>
    <definedName name="CompOt" localSheetId="2">'п 8 БЕЗ НДС'!CompOt</definedName>
    <definedName name="CompOt" localSheetId="3">'п 9'!CompOt</definedName>
    <definedName name="CompOt" localSheetId="5">'п. 13'!CompOt</definedName>
    <definedName name="CompOt">[0]!CompOt</definedName>
    <definedName name="CompOt2" localSheetId="4">'п 12'!CompOt2</definedName>
    <definedName name="CompOt2" localSheetId="0">'п 7.1'!CompOt2</definedName>
    <definedName name="CompOt2" localSheetId="1">'п 7.2'!CompOt2</definedName>
    <definedName name="CompOt2" localSheetId="2">'п 8 БЕЗ НДС'!CompOt2</definedName>
    <definedName name="CompOt2" localSheetId="3">'п 9'!CompOt2</definedName>
    <definedName name="CompOt2" localSheetId="5">'п. 13'!CompOt2</definedName>
    <definedName name="CompOt2">[0]!CompOt2</definedName>
    <definedName name="CompRas" localSheetId="4">'п 12'!CompRas</definedName>
    <definedName name="CompRas" localSheetId="0">'п 7.1'!CompRas</definedName>
    <definedName name="CompRas" localSheetId="1">'п 7.2'!CompRas</definedName>
    <definedName name="CompRas" localSheetId="2">'п 8 БЕЗ НДС'!CompRas</definedName>
    <definedName name="CompRas" localSheetId="3">'п 9'!CompRas</definedName>
    <definedName name="CompRas" localSheetId="5">'п. 13'!CompRas</definedName>
    <definedName name="CompRas">[0]!CompRas</definedName>
    <definedName name="Contents" localSheetId="0">#REF!</definedName>
    <definedName name="Contents" localSheetId="1">#REF!</definedName>
    <definedName name="Contents" localSheetId="3">#REF!</definedName>
    <definedName name="Contents" localSheetId="5">#REF!</definedName>
    <definedName name="Contents">#REF!</definedName>
    <definedName name="COPY_DIAP" localSheetId="0">#REF!</definedName>
    <definedName name="COPY_DIAP" localSheetId="1">#REF!</definedName>
    <definedName name="COPY_DIAP" localSheetId="3">#REF!</definedName>
    <definedName name="COPY_DIAP" localSheetId="5">#REF!</definedName>
    <definedName name="COPY_DIAP">#REF!</definedName>
    <definedName name="COUNT">[14]TEHSHEET!$L$3:$L$12</definedName>
    <definedName name="ct" localSheetId="4">'п 12'!ct</definedName>
    <definedName name="ct" localSheetId="0">'п 7.1'!ct</definedName>
    <definedName name="ct" localSheetId="1">'п 7.2'!ct</definedName>
    <definedName name="ct" localSheetId="2">'п 8 БЕЗ НДС'!ct</definedName>
    <definedName name="ct" localSheetId="3">'п 9'!ct</definedName>
    <definedName name="ct" localSheetId="5">'п. 13'!ct</definedName>
    <definedName name="ct">[0]!ct</definedName>
    <definedName name="CUR_VER">[15]Заголовок!$B$21</definedName>
    <definedName name="cv" localSheetId="4" hidden="1">{"'D'!$A$1:$E$13"}</definedName>
    <definedName name="cv" localSheetId="0" hidden="1">{"'D'!$A$1:$E$13"}</definedName>
    <definedName name="cv" localSheetId="2" hidden="1">{"'D'!$A$1:$E$13"}</definedName>
    <definedName name="cv" hidden="1">{"'D'!$A$1:$E$13"}</definedName>
    <definedName name="CYear" localSheetId="0">#REF!</definedName>
    <definedName name="CYear">#REF!</definedName>
    <definedName name="d">[7]Параметры!$G$37</definedName>
    <definedName name="ď" localSheetId="4">'п 12'!ď</definedName>
    <definedName name="ď" localSheetId="0">'п 7.1'!ď</definedName>
    <definedName name="ď" localSheetId="1">'п 7.2'!ď</definedName>
    <definedName name="ď" localSheetId="2">'п 8 БЕЗ НДС'!ď</definedName>
    <definedName name="ď" localSheetId="3">'п 9'!ď</definedName>
    <definedName name="ď" localSheetId="5">'п. 13'!ď</definedName>
    <definedName name="ď">[0]!ď</definedName>
    <definedName name="DaNet" localSheetId="0">[16]TEHSHEET!#REF!</definedName>
    <definedName name="DaNet" localSheetId="1">[16]TEHSHEET!#REF!</definedName>
    <definedName name="DaNet" localSheetId="3">[16]TEHSHEET!#REF!</definedName>
    <definedName name="DaNet" localSheetId="5">[16]TEHSHEET!#REF!</definedName>
    <definedName name="DaNet">[16]TEHSHEET!#REF!</definedName>
    <definedName name="DATA" localSheetId="0">#REF!</definedName>
    <definedName name="DATA" localSheetId="1">#REF!</definedName>
    <definedName name="DATA" localSheetId="3">#REF!</definedName>
    <definedName name="DATA" localSheetId="5">#REF!</definedName>
    <definedName name="DATA">#REF!</definedName>
    <definedName name="DATE" localSheetId="0">#REF!</definedName>
    <definedName name="DATE" localSheetId="1">#REF!</definedName>
    <definedName name="DATE" localSheetId="3">#REF!</definedName>
    <definedName name="DATE" localSheetId="5">#REF!</definedName>
    <definedName name="DATE">#REF!</definedName>
    <definedName name="ďď" localSheetId="4">'п 12'!ďď</definedName>
    <definedName name="ďď" localSheetId="0">'п 7.1'!ďď</definedName>
    <definedName name="ďď" localSheetId="1">'п 7.2'!ďď</definedName>
    <definedName name="ďď" localSheetId="2">'п 8 БЕЗ НДС'!ďď</definedName>
    <definedName name="ďď" localSheetId="3">'п 9'!ďď</definedName>
    <definedName name="ďď" localSheetId="5">'п. 13'!ďď</definedName>
    <definedName name="ďď">[0]!ďď</definedName>
    <definedName name="đđ" localSheetId="4">'п 12'!đđ</definedName>
    <definedName name="đđ" localSheetId="0">'п 7.1'!đđ</definedName>
    <definedName name="đđ" localSheetId="1">'п 7.2'!đđ</definedName>
    <definedName name="đđ" localSheetId="2">'п 8 БЕЗ НДС'!đđ</definedName>
    <definedName name="đđ" localSheetId="3">'п 9'!đđ</definedName>
    <definedName name="đđ" localSheetId="5">'п. 13'!đđ</definedName>
    <definedName name="đđ">[0]!đđ</definedName>
    <definedName name="đđđ" localSheetId="4">'п 12'!đđđ</definedName>
    <definedName name="đđđ" localSheetId="0">'п 7.1'!đđđ</definedName>
    <definedName name="đđđ" localSheetId="1">'п 7.2'!đđđ</definedName>
    <definedName name="đđđ" localSheetId="2">'п 8 БЕЗ НДС'!đđđ</definedName>
    <definedName name="đđđ" localSheetId="3">'п 9'!đđđ</definedName>
    <definedName name="đđđ" localSheetId="5">'п. 13'!đđđ</definedName>
    <definedName name="đđđ">[0]!đđđ</definedName>
    <definedName name="DEC" localSheetId="0">#REF!</definedName>
    <definedName name="DEC" localSheetId="1">#REF!</definedName>
    <definedName name="DEC" localSheetId="3">#REF!</definedName>
    <definedName name="DEC" localSheetId="5">#REF!</definedName>
    <definedName name="DEC">#REF!</definedName>
    <definedName name="del_el_d9">[6]!del_el_d9</definedName>
    <definedName name="del_el2">[6]!del_el2</definedName>
    <definedName name="del_sp2">[6]!del_sp2</definedName>
    <definedName name="df">#N/A</definedName>
    <definedName name="dfgd">[6]!dfgd</definedName>
    <definedName name="dfgerhfd">[17]!dfgerhfd</definedName>
    <definedName name="dfghnmk" localSheetId="4">[18]!P1_SCOPE_SV_PRT,[18]!P2_SCOPE_SV_PRT,'п 12'!hjkldfv</definedName>
    <definedName name="dfghnmk" localSheetId="0">[18]!P1_SCOPE_SV_PRT,[18]!P2_SCOPE_SV_PRT,'п 7.1'!hjkldfv</definedName>
    <definedName name="dfghnmk" localSheetId="1">[18]!P1_SCOPE_SV_PRT,[18]!P2_SCOPE_SV_PRT,'п 7.2'!hjkldfv</definedName>
    <definedName name="dfghnmk" localSheetId="2">[18]!P1_SCOPE_SV_PRT,[18]!P2_SCOPE_SV_PRT,'п 8 БЕЗ НДС'!hjkldfv</definedName>
    <definedName name="dfghnmk" localSheetId="3">[18]!P1_SCOPE_SV_PRT,[18]!P2_SCOPE_SV_PRT,'п 9'!hjkldfv</definedName>
    <definedName name="dfghnmk" localSheetId="5">[18]!P1_SCOPE_SV_PRT,[18]!P2_SCOPE_SV_PRT,'п. 13'!hjkldfv</definedName>
    <definedName name="dfghnmk">[18]!P1_SCOPE_SV_PRT,[18]!P2_SCOPE_SV_PRT,hjkldfv</definedName>
    <definedName name="dfhdfh">[17]!dfhdfh</definedName>
    <definedName name="dfre">#N/A</definedName>
    <definedName name="dfx">#N/A</definedName>
    <definedName name="dhdfhd">[17]!dhdfhd</definedName>
    <definedName name="dhdfhfd">[17]!dhdfhfd</definedName>
    <definedName name="dhfdhh">[17]!dhfdhh</definedName>
    <definedName name="dialog10_no">[6]!dialog10_no</definedName>
    <definedName name="dialog10_yes">[6]!dialog10_yes</definedName>
    <definedName name="dialog11_1_no">[6]!dialog11_1_no</definedName>
    <definedName name="dialog11_1_yes">[6]!dialog11_1_yes</definedName>
    <definedName name="dialog8_no">[6]!dialog8_no</definedName>
    <definedName name="dialog8_yes">[6]!dialog8_yes</definedName>
    <definedName name="dip" localSheetId="4">[19]FST5!$G$149:$G$165,P1_dip,P2_dip,P3_dip,P4_dip</definedName>
    <definedName name="dip" localSheetId="0">[19]FST5!$G$149:$G$165,P1_dip,P2_dip,P3_dip,P4_dip</definedName>
    <definedName name="dip" localSheetId="1">[19]FST5!$G$149:$G$165,P1_dip,P2_dip,P3_dip,P4_dip</definedName>
    <definedName name="dip" localSheetId="2">[19]FST5!$G$149:$G$165,P1_dip,P2_dip,P3_dip,P4_dip</definedName>
    <definedName name="dip" localSheetId="3">[19]FST5!$G$149:$G$165,P1_dip,P2_dip,P3_dip,P4_dip</definedName>
    <definedName name="dip" localSheetId="5">[19]FST5!$G$149:$G$165,P1_dip,P2_dip,P3_dip,P4_dip</definedName>
    <definedName name="dip">[19]FST5!$G$149:$G$165,P1_dip,P2_dip,P3_dip,P4_dip</definedName>
    <definedName name="ďĺđâűé" localSheetId="0">#REF!</definedName>
    <definedName name="ďĺđâűé" localSheetId="1">#REF!</definedName>
    <definedName name="ďĺđâűé" localSheetId="3">#REF!</definedName>
    <definedName name="ďĺđâűé" localSheetId="5">#REF!</definedName>
    <definedName name="ďĺđâűé">#REF!</definedName>
    <definedName name="DOC" localSheetId="0">#REF!</definedName>
    <definedName name="DOC" localSheetId="1">#REF!</definedName>
    <definedName name="DOC" localSheetId="3">#REF!</definedName>
    <definedName name="DOC" localSheetId="5">#REF!</definedName>
    <definedName name="DOC">#REF!</definedName>
    <definedName name="dolj_lico" localSheetId="0">#REF!</definedName>
    <definedName name="dolj_lico">#REF!</definedName>
    <definedName name="Down_range" localSheetId="0">#REF!</definedName>
    <definedName name="Down_range" localSheetId="1">#REF!</definedName>
    <definedName name="Down_range" localSheetId="3">#REF!</definedName>
    <definedName name="Down_range" localSheetId="5">#REF!</definedName>
    <definedName name="Down_range">#REF!</definedName>
    <definedName name="dsragh" localSheetId="4">'п 12'!dsragh</definedName>
    <definedName name="dsragh" localSheetId="0">'п 7.1'!dsragh</definedName>
    <definedName name="dsragh" localSheetId="1">'п 7.2'!dsragh</definedName>
    <definedName name="dsragh" localSheetId="2">'п 8 БЕЗ НДС'!dsragh</definedName>
    <definedName name="dsragh" localSheetId="3">'п 9'!dsragh</definedName>
    <definedName name="dsragh" localSheetId="5">'п. 13'!dsragh</definedName>
    <definedName name="dsragh">[0]!dsragh</definedName>
    <definedName name="e" localSheetId="0">[7]Параметры!#REF!</definedName>
    <definedName name="e" localSheetId="1">[7]Параметры!#REF!</definedName>
    <definedName name="e" localSheetId="3">[7]Параметры!#REF!</definedName>
    <definedName name="e" localSheetId="5">[7]Параметры!#REF!</definedName>
    <definedName name="e">[7]Параметры!#REF!</definedName>
    <definedName name="edf">#N/A</definedName>
    <definedName name="ee" localSheetId="4">'п 12'!ee</definedName>
    <definedName name="ee" localSheetId="0">'п 7.1'!ee</definedName>
    <definedName name="ee" localSheetId="2">'п 8 БЕЗ НДС'!ee</definedName>
    <definedName name="ee">[0]!ee</definedName>
    <definedName name="ęĺ" localSheetId="4">'п 12'!ęĺ</definedName>
    <definedName name="ęĺ" localSheetId="0">'п 7.1'!ęĺ</definedName>
    <definedName name="ęĺ" localSheetId="1">'п 7.2'!ęĺ</definedName>
    <definedName name="ęĺ" localSheetId="2">'п 8 БЕЗ НДС'!ęĺ</definedName>
    <definedName name="ęĺ" localSheetId="3">'п 9'!ęĺ</definedName>
    <definedName name="ęĺ" localSheetId="5">'п. 13'!ęĺ</definedName>
    <definedName name="ęĺ">[0]!ęĺ</definedName>
    <definedName name="ert">#N/A</definedName>
    <definedName name="erty">#N/A</definedName>
    <definedName name="eso" localSheetId="4">[19]FST5!$G$149:$G$165,[0]!P1_eso</definedName>
    <definedName name="eso" localSheetId="0">[19]FST5!$G$149:$G$165,[0]!P1_eso</definedName>
    <definedName name="eso" localSheetId="1">[19]FST5!$G$149:$G$165,[0]!P1_eso</definedName>
    <definedName name="eso" localSheetId="2">[19]FST5!$G$149:$G$165,[0]!P1_eso</definedName>
    <definedName name="eso" localSheetId="3">[19]FST5!$G$149:$G$165,[0]!P1_eso</definedName>
    <definedName name="eso" localSheetId="5">[19]FST5!$G$149:$G$165,[0]!P1_eso</definedName>
    <definedName name="eso">[19]FST5!$G$149:$G$165,[0]!P1_eso</definedName>
    <definedName name="ESO_ET" localSheetId="0">#REF!</definedName>
    <definedName name="ESO_ET" localSheetId="1">#REF!</definedName>
    <definedName name="ESO_ET" localSheetId="3">#REF!</definedName>
    <definedName name="ESO_ET" localSheetId="5">#REF!</definedName>
    <definedName name="ESO_ET">#REF!</definedName>
    <definedName name="ESO_PROT" localSheetId="4">#REF!,#REF!,#REF!,P1_ESO_PROT</definedName>
    <definedName name="ESO_PROT" localSheetId="0">#REF!,#REF!,#REF!,'п 7.1'!P1_ESO_PROT</definedName>
    <definedName name="ESO_PROT" localSheetId="1">#REF!,#REF!,#REF!,'п 7.2'!P1_ESO_PROT</definedName>
    <definedName name="ESO_PROT" localSheetId="2">#REF!,#REF!,#REF!,P1_ESO_PROT</definedName>
    <definedName name="ESO_PROT" localSheetId="3">#REF!,#REF!,#REF!,'п 9'!P1_ESO_PROT</definedName>
    <definedName name="ESO_PROT" localSheetId="5">#REF!,#REF!,#REF!,'п. 13'!P1_ESO_PROT</definedName>
    <definedName name="ESO_PROT">#REF!,#REF!,#REF!,P1_ESO_PROT</definedName>
    <definedName name="ESOcom" localSheetId="0">#REF!</definedName>
    <definedName name="ESOcom" localSheetId="1">#REF!</definedName>
    <definedName name="ESOcom" localSheetId="3">#REF!</definedName>
    <definedName name="ESOcom" localSheetId="5">#REF!</definedName>
    <definedName name="ESOcom">#REF!</definedName>
    <definedName name="ew" localSheetId="4">'п 12'!ew</definedName>
    <definedName name="ew" localSheetId="0">'п 7.1'!ew</definedName>
    <definedName name="ew" localSheetId="1">'п 7.2'!ew</definedName>
    <definedName name="ew" localSheetId="2">'п 8 БЕЗ НДС'!ew</definedName>
    <definedName name="ew" localSheetId="3">'п 9'!ew</definedName>
    <definedName name="ew" localSheetId="5">'п. 13'!ew</definedName>
    <definedName name="ew">[0]!ew</definedName>
    <definedName name="f" localSheetId="0">[7]Параметры!#REF!</definedName>
    <definedName name="f" localSheetId="1">[7]Параметры!#REF!</definedName>
    <definedName name="f" localSheetId="3">[7]Параметры!#REF!</definedName>
    <definedName name="f" localSheetId="5">[7]Параметры!#REF!</definedName>
    <definedName name="f">[7]Параметры!#REF!</definedName>
    <definedName name="F_ST_ET" localSheetId="0">#REF!</definedName>
    <definedName name="F_ST_ET" localSheetId="1">#REF!</definedName>
    <definedName name="F_ST_ET" localSheetId="3">#REF!</definedName>
    <definedName name="F_ST_ET" localSheetId="5">#REF!</definedName>
    <definedName name="F_ST_ET">#REF!</definedName>
    <definedName name="f_txt_no2">[6]!f_txt_no2</definedName>
    <definedName name="F10_FST_OPT" localSheetId="0">#REF!</definedName>
    <definedName name="F10_FST_OPT" localSheetId="1">#REF!</definedName>
    <definedName name="F10_FST_OPT" localSheetId="3">#REF!</definedName>
    <definedName name="F10_FST_OPT" localSheetId="5">#REF!</definedName>
    <definedName name="F10_FST_OPT">#REF!</definedName>
    <definedName name="F10_FST_OPT_1" localSheetId="0">#REF!</definedName>
    <definedName name="F10_FST_OPT_1" localSheetId="1">#REF!</definedName>
    <definedName name="F10_FST_OPT_1" localSheetId="3">#REF!</definedName>
    <definedName name="F10_FST_OPT_1" localSheetId="5">#REF!</definedName>
    <definedName name="F10_FST_OPT_1">#REF!</definedName>
    <definedName name="F10_FST_OPT_2" localSheetId="0">#REF!</definedName>
    <definedName name="F10_FST_OPT_2" localSheetId="1">#REF!</definedName>
    <definedName name="F10_FST_OPT_2" localSheetId="3">#REF!</definedName>
    <definedName name="F10_FST_OPT_2" localSheetId="5">#REF!</definedName>
    <definedName name="F10_FST_OPT_2">#REF!</definedName>
    <definedName name="F10_FST_OPT_3" localSheetId="0">#REF!</definedName>
    <definedName name="F10_FST_OPT_3" localSheetId="1">#REF!</definedName>
    <definedName name="F10_FST_OPT_3" localSheetId="3">#REF!</definedName>
    <definedName name="F10_FST_OPT_3" localSheetId="5">#REF!</definedName>
    <definedName name="F10_FST_OPT_3">#REF!</definedName>
    <definedName name="F10_FST_ROZN" localSheetId="0">#REF!</definedName>
    <definedName name="F10_FST_ROZN" localSheetId="1">#REF!</definedName>
    <definedName name="F10_FST_ROZN" localSheetId="3">#REF!</definedName>
    <definedName name="F10_FST_ROZN" localSheetId="5">#REF!</definedName>
    <definedName name="F10_FST_ROZN">#REF!</definedName>
    <definedName name="F10_FST_ROZN_1" localSheetId="0">#REF!</definedName>
    <definedName name="F10_FST_ROZN_1" localSheetId="1">#REF!</definedName>
    <definedName name="F10_FST_ROZN_1" localSheetId="3">#REF!</definedName>
    <definedName name="F10_FST_ROZN_1" localSheetId="5">#REF!</definedName>
    <definedName name="F10_FST_ROZN_1">#REF!</definedName>
    <definedName name="F10_FST_ROZN_2" localSheetId="0">#REF!</definedName>
    <definedName name="F10_FST_ROZN_2" localSheetId="1">#REF!</definedName>
    <definedName name="F10_FST_ROZN_2" localSheetId="3">#REF!</definedName>
    <definedName name="F10_FST_ROZN_2" localSheetId="5">#REF!</definedName>
    <definedName name="F10_FST_ROZN_2">#REF!</definedName>
    <definedName name="F10_MAX_OPT" localSheetId="0">#REF!</definedName>
    <definedName name="F10_MAX_OPT" localSheetId="1">#REF!</definedName>
    <definedName name="F10_MAX_OPT" localSheetId="3">#REF!</definedName>
    <definedName name="F10_MAX_OPT" localSheetId="5">#REF!</definedName>
    <definedName name="F10_MAX_OPT">#REF!</definedName>
    <definedName name="F10_MAX_OPT_1" localSheetId="0">#REF!</definedName>
    <definedName name="F10_MAX_OPT_1" localSheetId="1">#REF!</definedName>
    <definedName name="F10_MAX_OPT_1" localSheetId="3">#REF!</definedName>
    <definedName name="F10_MAX_OPT_1" localSheetId="5">#REF!</definedName>
    <definedName name="F10_MAX_OPT_1">#REF!</definedName>
    <definedName name="F10_MAX_OPT_2" localSheetId="0">#REF!</definedName>
    <definedName name="F10_MAX_OPT_2" localSheetId="1">#REF!</definedName>
    <definedName name="F10_MAX_OPT_2" localSheetId="3">#REF!</definedName>
    <definedName name="F10_MAX_OPT_2" localSheetId="5">#REF!</definedName>
    <definedName name="F10_MAX_OPT_2">#REF!</definedName>
    <definedName name="F10_MAX_OPT_3" localSheetId="0">#REF!</definedName>
    <definedName name="F10_MAX_OPT_3" localSheetId="1">#REF!</definedName>
    <definedName name="F10_MAX_OPT_3" localSheetId="3">#REF!</definedName>
    <definedName name="F10_MAX_OPT_3" localSheetId="5">#REF!</definedName>
    <definedName name="F10_MAX_OPT_3">#REF!</definedName>
    <definedName name="F10_MAX_ROZN" localSheetId="0">#REF!</definedName>
    <definedName name="F10_MAX_ROZN" localSheetId="1">#REF!</definedName>
    <definedName name="F10_MAX_ROZN" localSheetId="3">#REF!</definedName>
    <definedName name="F10_MAX_ROZN" localSheetId="5">#REF!</definedName>
    <definedName name="F10_MAX_ROZN">#REF!</definedName>
    <definedName name="F10_MAX_ROZN_1" localSheetId="0">#REF!</definedName>
    <definedName name="F10_MAX_ROZN_1" localSheetId="1">#REF!</definedName>
    <definedName name="F10_MAX_ROZN_1" localSheetId="3">#REF!</definedName>
    <definedName name="F10_MAX_ROZN_1" localSheetId="5">#REF!</definedName>
    <definedName name="F10_MAX_ROZN_1">#REF!</definedName>
    <definedName name="F10_MAX_ROZN_2" localSheetId="0">#REF!</definedName>
    <definedName name="F10_MAX_ROZN_2" localSheetId="1">#REF!</definedName>
    <definedName name="F10_MAX_ROZN_2" localSheetId="3">#REF!</definedName>
    <definedName name="F10_MAX_ROZN_2" localSheetId="5">#REF!</definedName>
    <definedName name="F10_MAX_ROZN_2">#REF!</definedName>
    <definedName name="F10_MIN_OPT" localSheetId="0">#REF!</definedName>
    <definedName name="F10_MIN_OPT" localSheetId="1">#REF!</definedName>
    <definedName name="F10_MIN_OPT" localSheetId="3">#REF!</definedName>
    <definedName name="F10_MIN_OPT" localSheetId="5">#REF!</definedName>
    <definedName name="F10_MIN_OPT">#REF!</definedName>
    <definedName name="F10_MIN_OPT_1" localSheetId="0">#REF!</definedName>
    <definedName name="F10_MIN_OPT_1" localSheetId="1">#REF!</definedName>
    <definedName name="F10_MIN_OPT_1" localSheetId="3">#REF!</definedName>
    <definedName name="F10_MIN_OPT_1" localSheetId="5">#REF!</definedName>
    <definedName name="F10_MIN_OPT_1">#REF!</definedName>
    <definedName name="F10_MIN_OPT_2" localSheetId="0">#REF!</definedName>
    <definedName name="F10_MIN_OPT_2" localSheetId="1">#REF!</definedName>
    <definedName name="F10_MIN_OPT_2" localSheetId="3">#REF!</definedName>
    <definedName name="F10_MIN_OPT_2" localSheetId="5">#REF!</definedName>
    <definedName name="F10_MIN_OPT_2">#REF!</definedName>
    <definedName name="F10_MIN_OPT_3" localSheetId="0">#REF!</definedName>
    <definedName name="F10_MIN_OPT_3" localSheetId="1">#REF!</definedName>
    <definedName name="F10_MIN_OPT_3" localSheetId="3">#REF!</definedName>
    <definedName name="F10_MIN_OPT_3" localSheetId="5">#REF!</definedName>
    <definedName name="F10_MIN_OPT_3">#REF!</definedName>
    <definedName name="F10_MIN_ROZN" localSheetId="0">#REF!</definedName>
    <definedName name="F10_MIN_ROZN" localSheetId="1">#REF!</definedName>
    <definedName name="F10_MIN_ROZN" localSheetId="3">#REF!</definedName>
    <definedName name="F10_MIN_ROZN" localSheetId="5">#REF!</definedName>
    <definedName name="F10_MIN_ROZN">#REF!</definedName>
    <definedName name="F10_MIN_ROZN_1" localSheetId="0">#REF!</definedName>
    <definedName name="F10_MIN_ROZN_1" localSheetId="1">#REF!</definedName>
    <definedName name="F10_MIN_ROZN_1" localSheetId="3">#REF!</definedName>
    <definedName name="F10_MIN_ROZN_1" localSheetId="5">#REF!</definedName>
    <definedName name="F10_MIN_ROZN_1">#REF!</definedName>
    <definedName name="F10_MIN_ROZN_2" localSheetId="0">#REF!</definedName>
    <definedName name="F10_MIN_ROZN_2" localSheetId="1">#REF!</definedName>
    <definedName name="F10_MIN_ROZN_2" localSheetId="3">#REF!</definedName>
    <definedName name="F10_MIN_ROZN_2" localSheetId="5">#REF!</definedName>
    <definedName name="F10_MIN_ROZN_2">#REF!</definedName>
    <definedName name="F10_SCOPE" localSheetId="0">#REF!</definedName>
    <definedName name="F10_SCOPE" localSheetId="1">#REF!</definedName>
    <definedName name="F10_SCOPE" localSheetId="3">#REF!</definedName>
    <definedName name="F10_SCOPE" localSheetId="5">#REF!</definedName>
    <definedName name="F10_SCOPE">#REF!</definedName>
    <definedName name="F9_OPT" localSheetId="0">#REF!</definedName>
    <definedName name="F9_OPT" localSheetId="1">#REF!</definedName>
    <definedName name="F9_OPT" localSheetId="3">#REF!</definedName>
    <definedName name="F9_OPT" localSheetId="5">#REF!</definedName>
    <definedName name="F9_OPT">#REF!</definedName>
    <definedName name="F9_OPT_1" localSheetId="0">#REF!</definedName>
    <definedName name="F9_OPT_1" localSheetId="1">#REF!</definedName>
    <definedName name="F9_OPT_1" localSheetId="3">#REF!</definedName>
    <definedName name="F9_OPT_1" localSheetId="5">#REF!</definedName>
    <definedName name="F9_OPT_1">#REF!</definedName>
    <definedName name="F9_OPT_2" localSheetId="0">#REF!</definedName>
    <definedName name="F9_OPT_2" localSheetId="1">#REF!</definedName>
    <definedName name="F9_OPT_2" localSheetId="3">#REF!</definedName>
    <definedName name="F9_OPT_2" localSheetId="5">#REF!</definedName>
    <definedName name="F9_OPT_2">#REF!</definedName>
    <definedName name="F9_OPT_3" localSheetId="0">#REF!</definedName>
    <definedName name="F9_OPT_3" localSheetId="1">#REF!</definedName>
    <definedName name="F9_OPT_3" localSheetId="3">#REF!</definedName>
    <definedName name="F9_OPT_3" localSheetId="5">#REF!</definedName>
    <definedName name="F9_OPT_3">#REF!</definedName>
    <definedName name="F9_ROZN" localSheetId="0">#REF!</definedName>
    <definedName name="F9_ROZN" localSheetId="1">#REF!</definedName>
    <definedName name="F9_ROZN" localSheetId="3">#REF!</definedName>
    <definedName name="F9_ROZN" localSheetId="5">#REF!</definedName>
    <definedName name="F9_ROZN">#REF!</definedName>
    <definedName name="F9_ROZN_1" localSheetId="0">#REF!</definedName>
    <definedName name="F9_ROZN_1" localSheetId="1">#REF!</definedName>
    <definedName name="F9_ROZN_1" localSheetId="3">#REF!</definedName>
    <definedName name="F9_ROZN_1" localSheetId="5">#REF!</definedName>
    <definedName name="F9_ROZN_1">#REF!</definedName>
    <definedName name="F9_ROZN_2" localSheetId="0">#REF!</definedName>
    <definedName name="F9_ROZN_2" localSheetId="1">#REF!</definedName>
    <definedName name="F9_ROZN_2" localSheetId="3">#REF!</definedName>
    <definedName name="F9_ROZN_2" localSheetId="5">#REF!</definedName>
    <definedName name="F9_ROZN_2">#REF!</definedName>
    <definedName name="F9_SC_1" localSheetId="0">[16]Топливо2009!#REF!</definedName>
    <definedName name="F9_SC_1" localSheetId="1">[16]Топливо2009!#REF!</definedName>
    <definedName name="F9_SC_1" localSheetId="3">[16]Топливо2009!#REF!</definedName>
    <definedName name="F9_SC_1" localSheetId="5">[16]Топливо2009!#REF!</definedName>
    <definedName name="F9_SC_1">[16]Топливо2009!#REF!</definedName>
    <definedName name="F9_SC_2" localSheetId="0">[16]Топливо2009!#REF!</definedName>
    <definedName name="F9_SC_2" localSheetId="1">[16]Топливо2009!#REF!</definedName>
    <definedName name="F9_SC_2" localSheetId="3">[16]Топливо2009!#REF!</definedName>
    <definedName name="F9_SC_2" localSheetId="5">[16]Топливо2009!#REF!</definedName>
    <definedName name="F9_SC_2">[16]Топливо2009!#REF!</definedName>
    <definedName name="F9_SC_3" localSheetId="0">[16]Топливо2009!#REF!</definedName>
    <definedName name="F9_SC_3" localSheetId="1">[16]Топливо2009!#REF!</definedName>
    <definedName name="F9_SC_3" localSheetId="3">[16]Топливо2009!#REF!</definedName>
    <definedName name="F9_SC_3" localSheetId="5">[16]Топливо2009!#REF!</definedName>
    <definedName name="F9_SC_3">[16]Топливо2009!#REF!</definedName>
    <definedName name="F9_SC_4" localSheetId="0">[16]Топливо2009!#REF!</definedName>
    <definedName name="F9_SC_4" localSheetId="1">[16]Топливо2009!#REF!</definedName>
    <definedName name="F9_SC_4" localSheetId="3">[16]Топливо2009!#REF!</definedName>
    <definedName name="F9_SC_4" localSheetId="5">[16]Топливо2009!#REF!</definedName>
    <definedName name="F9_SC_4">[16]Топливо2009!#REF!</definedName>
    <definedName name="F9_SC_5" localSheetId="0">[16]Топливо2009!#REF!</definedName>
    <definedName name="F9_SC_5" localSheetId="1">[16]Топливо2009!#REF!</definedName>
    <definedName name="F9_SC_5" localSheetId="3">[16]Топливо2009!#REF!</definedName>
    <definedName name="F9_SC_5" localSheetId="5">[16]Топливо2009!#REF!</definedName>
    <definedName name="F9_SC_5">[16]Топливо2009!#REF!</definedName>
    <definedName name="F9_SC_6" localSheetId="0">[16]Топливо2009!#REF!</definedName>
    <definedName name="F9_SC_6" localSheetId="1">[16]Топливо2009!#REF!</definedName>
    <definedName name="F9_SC_6" localSheetId="3">[16]Топливо2009!#REF!</definedName>
    <definedName name="F9_SC_6" localSheetId="5">[16]Топливо2009!#REF!</definedName>
    <definedName name="F9_SC_6">[16]Топливо2009!#REF!</definedName>
    <definedName name="F9_SCOPE" localSheetId="0">#REF!</definedName>
    <definedName name="F9_SCOPE" localSheetId="1">#REF!</definedName>
    <definedName name="F9_SCOPE" localSheetId="3">#REF!</definedName>
    <definedName name="F9_SCOPE" localSheetId="5">#REF!</definedName>
    <definedName name="F9_SCOPE">#REF!</definedName>
    <definedName name="FEB" localSheetId="0">#REF!</definedName>
    <definedName name="FEB" localSheetId="1">#REF!</definedName>
    <definedName name="FEB" localSheetId="3">#REF!</definedName>
    <definedName name="FEB" localSheetId="5">#REF!</definedName>
    <definedName name="FEB">#REF!</definedName>
    <definedName name="fff" localSheetId="0">#REF!</definedName>
    <definedName name="fff" localSheetId="1">#REF!</definedName>
    <definedName name="fff" localSheetId="3">#REF!</definedName>
    <definedName name="fff" localSheetId="5">#REF!</definedName>
    <definedName name="fff">#REF!</definedName>
    <definedName name="fg" localSheetId="4">'п 12'!fg</definedName>
    <definedName name="fg" localSheetId="0">'п 7.1'!fg</definedName>
    <definedName name="fg" localSheetId="1">'п 7.2'!fg</definedName>
    <definedName name="fg" localSheetId="2">'п 8 БЕЗ НДС'!fg</definedName>
    <definedName name="fg" localSheetId="3">'п 9'!fg</definedName>
    <definedName name="fg" localSheetId="5">'п. 13'!fg</definedName>
    <definedName name="fg">[0]!fg</definedName>
    <definedName name="fgh">#N/A</definedName>
    <definedName name="fghjklbfsszaa" localSheetId="0">#REF!</definedName>
    <definedName name="fghjklbfsszaa" localSheetId="1">#REF!</definedName>
    <definedName name="fghjklbfsszaa" localSheetId="3">#REF!</definedName>
    <definedName name="fghjklbfsszaa" localSheetId="5">#REF!</definedName>
    <definedName name="fghjklbfsszaa">#REF!</definedName>
    <definedName name="fgnbgfngf">[17]!fgnbgfngf</definedName>
    <definedName name="ForIns" localSheetId="0">[20]Регионы!#REF!</definedName>
    <definedName name="ForIns" localSheetId="1">[20]Регионы!#REF!</definedName>
    <definedName name="ForIns" localSheetId="3">[20]Регионы!#REF!</definedName>
    <definedName name="ForIns" localSheetId="5">[20]Регионы!#REF!</definedName>
    <definedName name="ForIns">[20]Регионы!#REF!</definedName>
    <definedName name="FUEL" localSheetId="0">#REF!</definedName>
    <definedName name="FUEL" localSheetId="1">#REF!</definedName>
    <definedName name="FUEL" localSheetId="3">#REF!</definedName>
    <definedName name="FUEL" localSheetId="5">#REF!</definedName>
    <definedName name="FUEL">#REF!</definedName>
    <definedName name="FUEL_ET" localSheetId="0">#REF!</definedName>
    <definedName name="FUEL_ET" localSheetId="1">#REF!</definedName>
    <definedName name="FUEL_ET" localSheetId="3">#REF!</definedName>
    <definedName name="FUEL_ET" localSheetId="5">#REF!</definedName>
    <definedName name="FUEL_ET">#REF!</definedName>
    <definedName name="FUELLIST" localSheetId="0">#REF!</definedName>
    <definedName name="FUELLIST" localSheetId="1">#REF!</definedName>
    <definedName name="FUELLIST" localSheetId="3">#REF!</definedName>
    <definedName name="FUELLIST" localSheetId="5">#REF!</definedName>
    <definedName name="FUELLIST">#REF!</definedName>
    <definedName name="g" localSheetId="0">[7]Параметры!#REF!</definedName>
    <definedName name="g" localSheetId="1">[7]Параметры!#REF!</definedName>
    <definedName name="g" localSheetId="3">[7]Параметры!#REF!</definedName>
    <definedName name="g" localSheetId="5">[7]Параметры!#REF!</definedName>
    <definedName name="g">[7]Параметры!#REF!</definedName>
    <definedName name="gdfhgh">[17]!gdfhgh</definedName>
    <definedName name="GES" localSheetId="0">#REF!</definedName>
    <definedName name="GES" localSheetId="1">#REF!</definedName>
    <definedName name="GES" localSheetId="3">#REF!</definedName>
    <definedName name="GES" localSheetId="5">#REF!</definedName>
    <definedName name="GES">#REF!</definedName>
    <definedName name="GES_DATA" localSheetId="0">#REF!</definedName>
    <definedName name="GES_DATA" localSheetId="1">#REF!</definedName>
    <definedName name="GES_DATA" localSheetId="3">#REF!</definedName>
    <definedName name="GES_DATA" localSheetId="5">#REF!</definedName>
    <definedName name="GES_DATA">#REF!</definedName>
    <definedName name="GES_LIST" localSheetId="0">#REF!</definedName>
    <definedName name="GES_LIST" localSheetId="1">#REF!</definedName>
    <definedName name="GES_LIST" localSheetId="3">#REF!</definedName>
    <definedName name="GES_LIST" localSheetId="5">#REF!</definedName>
    <definedName name="GES_LIST">#REF!</definedName>
    <definedName name="GES3_DATA" localSheetId="0">#REF!</definedName>
    <definedName name="GES3_DATA" localSheetId="1">#REF!</definedName>
    <definedName name="GES3_DATA" localSheetId="3">#REF!</definedName>
    <definedName name="GES3_DATA" localSheetId="5">#REF!</definedName>
    <definedName name="GES3_DATA">#REF!</definedName>
    <definedName name="gfg" localSheetId="4">'п 12'!gfg</definedName>
    <definedName name="gfg" localSheetId="0">'п 7.1'!gfg</definedName>
    <definedName name="gfg" localSheetId="1">'п 7.2'!gfg</definedName>
    <definedName name="gfg" localSheetId="2">'п 8 БЕЗ НДС'!gfg</definedName>
    <definedName name="gfg" localSheetId="3">'п 9'!gfg</definedName>
    <definedName name="gfg" localSheetId="5">'п. 13'!gfg</definedName>
    <definedName name="gfg">[0]!gfg</definedName>
    <definedName name="gh" localSheetId="4">'п 12'!gh</definedName>
    <definedName name="gh" localSheetId="0">'п 7.1'!gh</definedName>
    <definedName name="gh" localSheetId="1">'п 7.2'!gh</definedName>
    <definedName name="gh" localSheetId="2">'п 8 БЕЗ НДС'!gh</definedName>
    <definedName name="gh" localSheetId="3">'п 9'!gh</definedName>
    <definedName name="gh" localSheetId="5">'п. 13'!gh</definedName>
    <definedName name="gh">[0]!gh</definedName>
    <definedName name="ghghg">#N/A</definedName>
    <definedName name="ghjhbnm" localSheetId="0">#REF!</definedName>
    <definedName name="ghjhbnm" localSheetId="1">#REF!</definedName>
    <definedName name="ghjhbnm" localSheetId="3">#REF!</definedName>
    <definedName name="ghjhbnm" localSheetId="5">#REF!</definedName>
    <definedName name="ghjhbnm">#REF!</definedName>
    <definedName name="ghjkbnmkl" localSheetId="4">[18]!P1_SCOPE_SV_PRT,[18]!P2_SCOPE_SV_PRT,ghjkufvbn</definedName>
    <definedName name="ghjkbnmkl" localSheetId="0">[18]!P1_SCOPE_SV_PRT,[18]!P2_SCOPE_SV_PRT,'п 7.1'!ghjkufvbn</definedName>
    <definedName name="ghjkbnmkl" localSheetId="1">[18]!P1_SCOPE_SV_PRT,[18]!P2_SCOPE_SV_PRT,'п 7.2'!ghjkufvbn</definedName>
    <definedName name="ghjkbnmkl" localSheetId="2">[18]!P1_SCOPE_SV_PRT,[18]!P2_SCOPE_SV_PRT,ghjkufvbn</definedName>
    <definedName name="ghjkbnmkl" localSheetId="3">[18]!P1_SCOPE_SV_PRT,[18]!P2_SCOPE_SV_PRT,'п 9'!ghjkufvbn</definedName>
    <definedName name="ghjkbnmkl" localSheetId="5">[18]!P1_SCOPE_SV_PRT,[18]!P2_SCOPE_SV_PRT,'п. 13'!ghjkufvbn</definedName>
    <definedName name="ghjkbnmkl">[18]!P1_SCOPE_SV_PRT,[18]!P2_SCOPE_SV_PRT,ghjkufvbn</definedName>
    <definedName name="ghjklertyu" localSheetId="0" hidden="1">#REF!,#REF!,#REF!,#REF!,#REF!,#REF!,#REF!</definedName>
    <definedName name="ghjklertyu" localSheetId="1" hidden="1">#REF!,#REF!,#REF!,#REF!,#REF!,#REF!,#REF!</definedName>
    <definedName name="ghjklertyu" localSheetId="3" hidden="1">#REF!,#REF!,#REF!,#REF!,#REF!,#REF!,#REF!</definedName>
    <definedName name="ghjklertyu" localSheetId="5" hidden="1">#REF!,#REF!,#REF!,#REF!,#REF!,#REF!,#REF!</definedName>
    <definedName name="ghjklertyu" hidden="1">#REF!,#REF!,#REF!,#REF!,#REF!,#REF!,#REF!</definedName>
    <definedName name="ghjkufvbn" localSheetId="0" hidden="1">#REF!,#REF!,#REF!,#REF!,#REF!,#REF!,#REF!</definedName>
    <definedName name="ghjkufvbn" localSheetId="1" hidden="1">#REF!,#REF!,#REF!,#REF!,#REF!,#REF!,#REF!</definedName>
    <definedName name="ghjkufvbn" localSheetId="3" hidden="1">#REF!,#REF!,#REF!,#REF!,#REF!,#REF!,#REF!</definedName>
    <definedName name="ghjkufvbn" localSheetId="5" hidden="1">#REF!,#REF!,#REF!,#REF!,#REF!,#REF!,#REF!</definedName>
    <definedName name="ghjkufvbn" hidden="1">#REF!,#REF!,#REF!,#REF!,#REF!,#REF!,#REF!</definedName>
    <definedName name="ghjtrb" localSheetId="0" hidden="1">#REF!,#REF!,#REF!,#REF!,#REF!,#REF!,#REF!</definedName>
    <definedName name="ghjtrb" localSheetId="1" hidden="1">#REF!,#REF!,#REF!,#REF!,#REF!,#REF!,#REF!</definedName>
    <definedName name="ghjtrb" localSheetId="3" hidden="1">#REF!,#REF!,#REF!,#REF!,#REF!,#REF!,#REF!</definedName>
    <definedName name="ghjtrb" localSheetId="5" hidden="1">#REF!,#REF!,#REF!,#REF!,#REF!,#REF!,#REF!</definedName>
    <definedName name="ghjtrb" hidden="1">#REF!,#REF!,#REF!,#REF!,#REF!,#REF!,#REF!</definedName>
    <definedName name="god" localSheetId="0">#REF!</definedName>
    <definedName name="god">#REF!</definedName>
    <definedName name="GRES" localSheetId="0">#REF!</definedName>
    <definedName name="GRES" localSheetId="1">#REF!</definedName>
    <definedName name="GRES" localSheetId="3">#REF!</definedName>
    <definedName name="GRES" localSheetId="5">#REF!</definedName>
    <definedName name="GRES">#REF!</definedName>
    <definedName name="GRES_DATA" localSheetId="0">#REF!</definedName>
    <definedName name="GRES_DATA" localSheetId="1">#REF!</definedName>
    <definedName name="GRES_DATA" localSheetId="3">#REF!</definedName>
    <definedName name="GRES_DATA" localSheetId="5">#REF!</definedName>
    <definedName name="GRES_DATA">#REF!</definedName>
    <definedName name="GRES_LIST" localSheetId="0">#REF!</definedName>
    <definedName name="GRES_LIST" localSheetId="1">#REF!</definedName>
    <definedName name="GRES_LIST" localSheetId="3">#REF!</definedName>
    <definedName name="GRES_LIST" localSheetId="5">#REF!</definedName>
    <definedName name="GRES_LIST">#REF!</definedName>
    <definedName name="gt">#N/A</definedName>
    <definedName name="gtnn">[17]!gtnn</definedName>
    <definedName name="gtty" localSheetId="4">#REF!,#REF!,#REF!,P1_ESO_PROT</definedName>
    <definedName name="gtty" localSheetId="0">#REF!,#REF!,#REF!,'п 7.1'!P1_ESO_PROT</definedName>
    <definedName name="gtty" localSheetId="1">#REF!,#REF!,#REF!,'п 7.2'!P1_ESO_PROT</definedName>
    <definedName name="gtty" localSheetId="2">#REF!,#REF!,#REF!,P1_ESO_PROT</definedName>
    <definedName name="gtty" localSheetId="3">#REF!,#REF!,#REF!,'п 9'!P1_ESO_PROT</definedName>
    <definedName name="gtty" localSheetId="5">#REF!,#REF!,#REF!,'п. 13'!P1_ESO_PROT</definedName>
    <definedName name="gtty">#REF!,#REF!,#REF!,P1_ESO_PROT</definedName>
    <definedName name="gun" localSheetId="4">[19]FST5!$G$149:$G$165,P1_dip,P2_dip,P3_dip,P4_dip</definedName>
    <definedName name="gun" localSheetId="0">[19]FST5!$G$149:$G$165,P1_dip,P2_dip,P3_dip,P4_dip</definedName>
    <definedName name="gun" localSheetId="2">[19]FST5!$G$149:$G$165,P1_dip,P2_dip,P3_dip,P4_dip</definedName>
    <definedName name="gun">[19]FST5!$G$149:$G$165,P1_dip,P2_dip,P3_dip,P4_dip</definedName>
    <definedName name="h" localSheetId="4">'п 12'!h</definedName>
    <definedName name="h" localSheetId="0">'п 7.1'!h</definedName>
    <definedName name="h" localSheetId="1">'п 7.2'!h</definedName>
    <definedName name="h" localSheetId="2">'п 8 БЕЗ НДС'!h</definedName>
    <definedName name="h" localSheetId="3">'п 9'!h</definedName>
    <definedName name="h" localSheetId="5">'п. 13'!h</definedName>
    <definedName name="h">[0]!h</definedName>
    <definedName name="Helper_Котельные">[21]Справочники!$A$9:$A$12</definedName>
    <definedName name="Helper_ТЭС">[21]Справочники!$A$2:$A$5</definedName>
    <definedName name="Helper_ТЭС_Котельные">[22]Справочники!$A$2:$A$4,[22]Справочники!$A$16:$A$18</definedName>
    <definedName name="Helper_ФОРЭМ">[21]Справочники!$A$30:$A$35</definedName>
    <definedName name="hhh" localSheetId="4">'п 12'!hhh</definedName>
    <definedName name="hhh" localSheetId="0">'п 7.1'!hhh</definedName>
    <definedName name="hhh" localSheetId="1">'п 7.2'!hhh</definedName>
    <definedName name="hhh" localSheetId="2">'п 8 БЕЗ НДС'!hhh</definedName>
    <definedName name="hhh" localSheetId="3">'п 9'!hhh</definedName>
    <definedName name="hhh" localSheetId="5">'п. 13'!hhh</definedName>
    <definedName name="hhh">[0]!hhh</definedName>
    <definedName name="hhy" localSheetId="4">'п 12'!hhy</definedName>
    <definedName name="hhy" localSheetId="0">'п 7.1'!hhy</definedName>
    <definedName name="hhy" localSheetId="1">'п 7.2'!hhy</definedName>
    <definedName name="hhy" localSheetId="2">'п 8 БЕЗ НДС'!hhy</definedName>
    <definedName name="hhy" localSheetId="3">'п 9'!hhy</definedName>
    <definedName name="hhy" localSheetId="5">'п. 13'!hhy</definedName>
    <definedName name="hhy">[0]!hhy</definedName>
    <definedName name="hjk">#N/A</definedName>
    <definedName name="hjkldfv" localSheetId="4" hidden="1">[23]свод!#REF!,[23]свод!#REF!,[23]свод!#REF!,[23]свод!#REF!,[23]свод!$E$15:$I$16,[23]свод!$E$120:$I$121,[23]свод!$E$18:$I$19</definedName>
    <definedName name="hjkldfv" localSheetId="0" hidden="1">[23]свод!#REF!,[23]свод!#REF!,[23]свод!#REF!,[23]свод!#REF!,[23]свод!$E$15:$I$16,[23]свод!$E$120:$I$121,[23]свод!$E$18:$I$19</definedName>
    <definedName name="hjkldfv" localSheetId="1" hidden="1">[23]свод!#REF!,[23]свод!#REF!,[23]свод!#REF!,[23]свод!#REF!,[23]свод!$E$15:$I$16,[23]свод!$E$120:$I$121,[23]свод!$E$18:$I$19</definedName>
    <definedName name="hjkldfv" localSheetId="2" hidden="1">[23]свод!#REF!,[23]свод!#REF!,[23]свод!#REF!,[23]свод!#REF!,[23]свод!$E$15:$I$16,[23]свод!$E$120:$I$121,[23]свод!$E$18:$I$19</definedName>
    <definedName name="hjkldfv" localSheetId="3" hidden="1">[23]свод!#REF!,[23]свод!#REF!,[23]свод!#REF!,[23]свод!#REF!,[23]свод!$E$15:$I$16,[23]свод!$E$120:$I$121,[23]свод!$E$18:$I$19</definedName>
    <definedName name="hjkldfv" localSheetId="5" hidden="1">[23]свод!#REF!,[23]свод!#REF!,[23]свод!#REF!,[23]свод!#REF!,[23]свод!$E$15:$I$16,[23]свод!$E$120:$I$121,[23]свод!$E$18:$I$19</definedName>
    <definedName name="hjkldfv" hidden="1">[23]свод!#REF!,[23]свод!#REF!,[23]свод!#REF!,[23]свод!#REF!,[23]свод!$E$15:$I$16,[23]свод!$E$120:$I$121,[23]свод!$E$18:$I$19</definedName>
    <definedName name="HTML_CodePage" hidden="1">1251</definedName>
    <definedName name="HTML_Control" localSheetId="4" hidden="1">{"'D'!$A$1:$E$13"}</definedName>
    <definedName name="HTML_Control" localSheetId="0" hidden="1">{"'D'!$A$1:$E$13"}</definedName>
    <definedName name="HTML_Control" localSheetId="2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i" localSheetId="4">'п 12'!ii</definedName>
    <definedName name="ii" localSheetId="0">'п 7.1'!ii</definedName>
    <definedName name="ii" localSheetId="2">'п 8 БЕЗ НДС'!ii</definedName>
    <definedName name="ii">[0]!ii</definedName>
    <definedName name="îî" localSheetId="4">'п 12'!îî</definedName>
    <definedName name="îî" localSheetId="0">'п 7.1'!îî</definedName>
    <definedName name="îî" localSheetId="1">'п 7.2'!îî</definedName>
    <definedName name="îî" localSheetId="2">'п 8 БЕЗ НДС'!îî</definedName>
    <definedName name="îî" localSheetId="3">'п 9'!îî</definedName>
    <definedName name="îî" localSheetId="5">'п. 13'!îî</definedName>
    <definedName name="îî">[0]!îî</definedName>
    <definedName name="INN" localSheetId="0">#REF!</definedName>
    <definedName name="INN" localSheetId="1">#REF!</definedName>
    <definedName name="INN" localSheetId="3">#REF!</definedName>
    <definedName name="INN" localSheetId="5">#REF!</definedName>
    <definedName name="INN">#REF!</definedName>
    <definedName name="InstrBlock_1" localSheetId="0">#REF!</definedName>
    <definedName name="InstrBlock_1">#REF!</definedName>
    <definedName name="InstrBlock_2" localSheetId="0">#REF!</definedName>
    <definedName name="InstrBlock_2">#REF!</definedName>
    <definedName name="InstrBlock_3" localSheetId="0">#REF!</definedName>
    <definedName name="InstrBlock_3">#REF!</definedName>
    <definedName name="InstrBlock_4" localSheetId="0">#REF!</definedName>
    <definedName name="InstrBlock_4">#REF!</definedName>
    <definedName name="InstrBlock_5" localSheetId="0">#REF!</definedName>
    <definedName name="InstrBlock_5">#REF!</definedName>
    <definedName name="InstrTitle_1" localSheetId="0">#REF!</definedName>
    <definedName name="InstrTitle_1">#REF!</definedName>
    <definedName name="InstrTitle_2" localSheetId="0">#REF!</definedName>
    <definedName name="InstrTitle_2">#REF!</definedName>
    <definedName name="InstrTitle_3" localSheetId="0">#REF!</definedName>
    <definedName name="InstrTitle_3">#REF!</definedName>
    <definedName name="InstrTitle_4" localSheetId="0">#REF!</definedName>
    <definedName name="InstrTitle_4">#REF!</definedName>
    <definedName name="InstrTitle_5" localSheetId="0">#REF!</definedName>
    <definedName name="InstrTitle_5">#REF!</definedName>
    <definedName name="j" localSheetId="4">'п 12'!j</definedName>
    <definedName name="j" localSheetId="0">'п 7.1'!j</definedName>
    <definedName name="j" localSheetId="1">'п 7.2'!j</definedName>
    <definedName name="j" localSheetId="2">'п 8 БЕЗ НДС'!j</definedName>
    <definedName name="j" localSheetId="3">'п 9'!j</definedName>
    <definedName name="j" localSheetId="5">'п. 13'!j</definedName>
    <definedName name="j">[0]!j</definedName>
    <definedName name="JAN" localSheetId="0">#REF!</definedName>
    <definedName name="JAN" localSheetId="1">#REF!</definedName>
    <definedName name="JAN" localSheetId="3">#REF!</definedName>
    <definedName name="JAN" localSheetId="5">#REF!</definedName>
    <definedName name="JAN">#REF!</definedName>
    <definedName name="jjj" localSheetId="4">'п 12'!jjj</definedName>
    <definedName name="jjj" localSheetId="0">'п 7.1'!jjj</definedName>
    <definedName name="jjj" localSheetId="2">'п 8 БЕЗ НДС'!jjj</definedName>
    <definedName name="jjj">[0]!jjj</definedName>
    <definedName name="jjjjjjjjjjj">#N/A</definedName>
    <definedName name="jksghur" localSheetId="4">[24]!P1_SCOPE_SV_PRT,[24]!P2_SCOPE_SV_PRT,'п 12'!hjkldfv</definedName>
    <definedName name="jksghur" localSheetId="0">[24]!P1_SCOPE_SV_PRT,[24]!P2_SCOPE_SV_PRT,'п 7.1'!hjkldfv</definedName>
    <definedName name="jksghur" localSheetId="2">[24]!P1_SCOPE_SV_PRT,[24]!P2_SCOPE_SV_PRT,'п 8 БЕЗ НДС'!hjkldfv</definedName>
    <definedName name="jksghur">[24]!P1_SCOPE_SV_PRT,[24]!P2_SCOPE_SV_PRT,[0]!hjkldfv</definedName>
    <definedName name="JUL" localSheetId="0">#REF!</definedName>
    <definedName name="JUL" localSheetId="1">#REF!</definedName>
    <definedName name="JUL" localSheetId="3">#REF!</definedName>
    <definedName name="JUL" localSheetId="5">#REF!</definedName>
    <definedName name="JUL">#REF!</definedName>
    <definedName name="JUN" localSheetId="0">#REF!</definedName>
    <definedName name="JUN" localSheetId="1">#REF!</definedName>
    <definedName name="JUN" localSheetId="3">#REF!</definedName>
    <definedName name="JUN" localSheetId="5">#REF!</definedName>
    <definedName name="JUN">#REF!</definedName>
    <definedName name="k" localSheetId="4">'п 12'!k</definedName>
    <definedName name="k" localSheetId="0">'п 7.1'!k</definedName>
    <definedName name="k" localSheetId="1">'п 7.2'!k</definedName>
    <definedName name="k" localSheetId="2">'п 8 БЕЗ НДС'!k</definedName>
    <definedName name="k" localSheetId="3">'п 9'!k</definedName>
    <definedName name="k" localSheetId="5">'п. 13'!k</definedName>
    <definedName name="k">[0]!k</definedName>
    <definedName name="kalk" localSheetId="4">'п 12'!kalk</definedName>
    <definedName name="kalk" localSheetId="0">'п 7.1'!kalk</definedName>
    <definedName name="kalk" localSheetId="2">'п 8 БЕЗ НДС'!kalk</definedName>
    <definedName name="kalk">[0]!kalk</definedName>
    <definedName name="kfg">#N/A</definedName>
    <definedName name="kk" localSheetId="4">'п 12'!kk</definedName>
    <definedName name="kk" localSheetId="0">'п 7.1'!kk</definedName>
    <definedName name="kk" localSheetId="2">'п 8 БЕЗ НДС'!kk</definedName>
    <definedName name="kk">[0]!kk</definedName>
    <definedName name="kkk" localSheetId="4">'п 12'!kkk</definedName>
    <definedName name="kkk" localSheetId="0">'п 7.1'!kkk</definedName>
    <definedName name="kkk" localSheetId="2">'п 8 БЕЗ НДС'!kkk</definedName>
    <definedName name="kkk">[0]!kkk</definedName>
    <definedName name="kop" localSheetId="4">'п 12'!kop</definedName>
    <definedName name="kop" localSheetId="0">'п 7.1'!kop</definedName>
    <definedName name="kop" localSheetId="2">'п 8 БЕЗ НДС'!kop</definedName>
    <definedName name="kop">[0]!kop</definedName>
    <definedName name="kpp" localSheetId="4">#REF!</definedName>
    <definedName name="kpp" localSheetId="0">#REF!</definedName>
    <definedName name="kpp" localSheetId="2">#REF!</definedName>
    <definedName name="kpp">#REF!</definedName>
    <definedName name="kurs">'[25]незав. Домодедово'!$B$51</definedName>
    <definedName name="l" localSheetId="0">'[26]Вводные данные систем'!#REF!</definedName>
    <definedName name="l" localSheetId="1">'[26]Вводные данные систем'!#REF!</definedName>
    <definedName name="l" localSheetId="3">'[26]Вводные данные систем'!#REF!</definedName>
    <definedName name="l" localSheetId="5">'[26]Вводные данные систем'!#REF!</definedName>
    <definedName name="l">'[26]Вводные данные систем'!#REF!</definedName>
    <definedName name="l00">[17]!l00</definedName>
    <definedName name="l0000">[17]!l0000</definedName>
    <definedName name="l0l0l0">[17]!l0l0l0</definedName>
    <definedName name="l0l0l0l0">[17]!l0l0l0l0</definedName>
    <definedName name="LINE" localSheetId="4">#REF!</definedName>
    <definedName name="LINE" localSheetId="0">#REF!</definedName>
    <definedName name="LINE" localSheetId="2">#REF!</definedName>
    <definedName name="LINE">#REF!</definedName>
    <definedName name="LINE2" localSheetId="0">#REF!</definedName>
    <definedName name="LINE2">#REF!</definedName>
    <definedName name="List03_date1" localSheetId="0">#REF!</definedName>
    <definedName name="List03_date1">#REF!</definedName>
    <definedName name="List03_date2" localSheetId="0">#REF!</definedName>
    <definedName name="List03_date2">#REF!</definedName>
    <definedName name="LT_NUMERIC_AREA">'[27]Расчёт расходов'!$G$18:$CF$23,'[27]Расчёт расходов'!$G$27:$CF$61,'[27]Расчёт расходов'!$G$65:$CF$90,'[27]Расчёт расходов'!$G$94:$CF$97,'[27]Расчёт расходов'!$G$101:$CF$101,'[27]Расчёт расходов'!$G$105:$CF$106,'[27]Расчёт расходов'!$G$110:$CF$115,'[27]Расчёт расходов'!$G$119:$CF$120</definedName>
    <definedName name="maket8145">[6]!maket8145</definedName>
    <definedName name="MAR" localSheetId="0">#REF!</definedName>
    <definedName name="MAR" localSheetId="1">#REF!</definedName>
    <definedName name="MAR" localSheetId="3">#REF!</definedName>
    <definedName name="MAR" localSheetId="5">#REF!</definedName>
    <definedName name="MAR">#REF!</definedName>
    <definedName name="MAY" localSheetId="0">#REF!</definedName>
    <definedName name="MAY" localSheetId="1">#REF!</definedName>
    <definedName name="MAY" localSheetId="3">#REF!</definedName>
    <definedName name="MAY" localSheetId="5">#REF!</definedName>
    <definedName name="MAY">#REF!</definedName>
    <definedName name="MmExcelLinker_6E24F10A_D93B_4197_A91F_1E8C46B84DD5" localSheetId="4">РТ передача [28]ээ!$I$76:$I$76</definedName>
    <definedName name="MmExcelLinker_6E24F10A_D93B_4197_A91F_1E8C46B84DD5" localSheetId="0">РТ передача [28]ээ!$I$76:$I$76</definedName>
    <definedName name="MmExcelLinker_6E24F10A_D93B_4197_A91F_1E8C46B84DD5" localSheetId="1">РТ передача [28]ээ!$I$76:$I$76</definedName>
    <definedName name="MmExcelLinker_6E24F10A_D93B_4197_A91F_1E8C46B84DD5" localSheetId="2">РТ передача [28]ээ!$I$76:$I$76</definedName>
    <definedName name="MmExcelLinker_6E24F10A_D93B_4197_A91F_1E8C46B84DD5" localSheetId="3">РТ передача [28]ээ!$I$76:$I$76</definedName>
    <definedName name="MmExcelLinker_6E24F10A_D93B_4197_A91F_1E8C46B84DD5" localSheetId="5">РТ передача [28]ээ!$I$76:$I$76</definedName>
    <definedName name="MmExcelLinker_6E24F10A_D93B_4197_A91F_1E8C46B84DD5">РТ передача [28]ээ!$I$76:$I$76</definedName>
    <definedName name="mmm" localSheetId="4">#REF!</definedName>
    <definedName name="mmm" localSheetId="0">#REF!</definedName>
    <definedName name="mmm" localSheetId="2">#REF!</definedName>
    <definedName name="mmm">#REF!</definedName>
    <definedName name="MO" localSheetId="0">#REF!</definedName>
    <definedName name="MO" localSheetId="1">#REF!</definedName>
    <definedName name="MO" localSheetId="3">#REF!</definedName>
    <definedName name="MO" localSheetId="5">#REF!</definedName>
    <definedName name="MO">#REF!</definedName>
    <definedName name="MONTH" localSheetId="0">#REF!</definedName>
    <definedName name="MONTH" localSheetId="1">#REF!</definedName>
    <definedName name="MONTH" localSheetId="3">#REF!</definedName>
    <definedName name="MONTH" localSheetId="5">#REF!</definedName>
    <definedName name="MONTH">#REF!</definedName>
    <definedName name="n" localSheetId="0">#REF!</definedName>
    <definedName name="n">#REF!</definedName>
    <definedName name="NAPR">[14]TEHSHEET!$F$31:$F$34</definedName>
    <definedName name="ňđĺňčé" localSheetId="0">#REF!</definedName>
    <definedName name="ňđĺňčé" localSheetId="1">#REF!</definedName>
    <definedName name="ňđĺňčé" localSheetId="3">#REF!</definedName>
    <definedName name="ňđĺňčé" localSheetId="5">#REF!</definedName>
    <definedName name="ňđĺňčé">#REF!</definedName>
    <definedName name="net" localSheetId="4">[19]FST5!$G$100:$G$116,[0]!P1_net</definedName>
    <definedName name="net" localSheetId="0">[19]FST5!$G$100:$G$116,[0]!P1_net</definedName>
    <definedName name="net" localSheetId="1">[19]FST5!$G$100:$G$116,[0]!P1_net</definedName>
    <definedName name="net" localSheetId="2">[19]FST5!$G$100:$G$116,[0]!P1_net</definedName>
    <definedName name="net" localSheetId="3">[19]FST5!$G$100:$G$116,[0]!P1_net</definedName>
    <definedName name="net" localSheetId="5">[19]FST5!$G$100:$G$116,[0]!P1_net</definedName>
    <definedName name="net">[19]FST5!$G$100:$G$116,[0]!P1_net</definedName>
    <definedName name="NET_INV" localSheetId="0">[29]TEHSHEET!#REF!</definedName>
    <definedName name="NET_INV" localSheetId="1">[29]TEHSHEET!#REF!</definedName>
    <definedName name="NET_INV" localSheetId="3">[29]TEHSHEET!#REF!</definedName>
    <definedName name="NET_INV" localSheetId="5">[29]TEHSHEET!#REF!</definedName>
    <definedName name="NET_INV">[29]TEHSHEET!#REF!</definedName>
    <definedName name="NET_ORG" localSheetId="0">[29]TEHSHEET!#REF!</definedName>
    <definedName name="NET_ORG" localSheetId="1">[29]TEHSHEET!#REF!</definedName>
    <definedName name="NET_ORG" localSheetId="3">[29]TEHSHEET!#REF!</definedName>
    <definedName name="NET_ORG" localSheetId="5">[29]TEHSHEET!#REF!</definedName>
    <definedName name="NET_ORG">[29]TEHSHEET!#REF!</definedName>
    <definedName name="NET_W" localSheetId="0">[29]TEHSHEET!#REF!</definedName>
    <definedName name="NET_W" localSheetId="1">[29]TEHSHEET!#REF!</definedName>
    <definedName name="NET_W" localSheetId="3">[29]TEHSHEET!#REF!</definedName>
    <definedName name="NET_W" localSheetId="5">[29]TEHSHEET!#REF!</definedName>
    <definedName name="NET_W">[29]TEHSHEET!#REF!</definedName>
    <definedName name="NETORG">[30]Справочники!$J$8:$J$8</definedName>
    <definedName name="nfyz" localSheetId="4">'п 12'!nfyz</definedName>
    <definedName name="nfyz" localSheetId="0">'п 7.1'!nfyz</definedName>
    <definedName name="nfyz" localSheetId="1">'п 7.2'!nfyz</definedName>
    <definedName name="nfyz" localSheetId="2">'п 8 БЕЗ НДС'!nfyz</definedName>
    <definedName name="nfyz" localSheetId="3">'п 9'!nfyz</definedName>
    <definedName name="nfyz" localSheetId="5">'п. 13'!nfyz</definedName>
    <definedName name="nfyz">[0]!nfyz</definedName>
    <definedName name="NOM" localSheetId="0">#REF!</definedName>
    <definedName name="NOM" localSheetId="1">#REF!</definedName>
    <definedName name="NOM" localSheetId="3">#REF!</definedName>
    <definedName name="NOM" localSheetId="5">#REF!</definedName>
    <definedName name="NOM">#REF!</definedName>
    <definedName name="NOV" localSheetId="0">#REF!</definedName>
    <definedName name="NOV" localSheetId="1">#REF!</definedName>
    <definedName name="NOV" localSheetId="3">#REF!</definedName>
    <definedName name="NOV" localSheetId="5">#REF!</definedName>
    <definedName name="NOV">#REF!</definedName>
    <definedName name="NSRF" localSheetId="0">#REF!</definedName>
    <definedName name="NSRF" localSheetId="1">#REF!</definedName>
    <definedName name="NSRF" localSheetId="3">#REF!</definedName>
    <definedName name="NSRF" localSheetId="5">#REF!</definedName>
    <definedName name="NSRF">#REF!</definedName>
    <definedName name="Num" localSheetId="0">#REF!</definedName>
    <definedName name="Num" localSheetId="1">#REF!</definedName>
    <definedName name="Num" localSheetId="3">#REF!</definedName>
    <definedName name="Num" localSheetId="5">#REF!</definedName>
    <definedName name="Num">#REF!</definedName>
    <definedName name="NVV_BY_LEVELS_SMOOTHING_TOTAL_VALUES">'[9]НВВ по уровням'!$F$25,'[9]НВВ по уровням'!$F$38,'[9]НВВ по уровням'!$F$51,'[9]НВВ по уровням'!$F$64,'[9]НВВ по уровням'!$F$77,'[9]НВВ по уровням'!$F$90,'[9]НВВ по уровням'!$F$103,'[9]НВВ по уровням'!$F$116,'[9]НВВ по уровням'!$F$129,'[9]НВВ по уровням'!$F$142,'[9]НВВ по уровням'!$F$155,'[9]НВВ по уровням'!$F$168,'[9]НВВ по уровням'!$F$181,'[9]НВВ по уровням'!$F$194,'[9]НВВ по уровням'!$F$207,'[9]НВВ по уровням'!$F$220,'[9]НВВ по уровням'!$F$233,'[9]НВВ по уровням'!$F$246,'[9]НВВ по уровням'!$F$259,'[9]НВВ по уровням'!$F$272,'[9]НВВ по уровням'!$F$285,'[9]НВВ по уровням'!$F$298,'[9]НВВ по уровням'!$F$311,'[9]НВВ по уровням'!$F$324,'[9]НВВ по уровням'!$F$337,'[9]НВВ по уровням'!$F$350</definedName>
    <definedName name="NVV_BY_LEVELS_SMOOTHING_YEARS">'[9]НВВ по уровням'!$C$25,'[9]НВВ по уровням'!$C$38,'[9]НВВ по уровням'!$C$51,'[9]НВВ по уровням'!$C$64,'[9]НВВ по уровням'!$C$77,'[9]НВВ по уровням'!$C$90,'[9]НВВ по уровням'!$C$103,'[9]НВВ по уровням'!$C$116,'[9]НВВ по уровням'!$C$129,'[9]НВВ по уровням'!$C$142,'[9]НВВ по уровням'!$C$155,'[9]НВВ по уровням'!$C$168,'[9]НВВ по уровням'!$C$181,'[9]НВВ по уровням'!$C$194,'[9]НВВ по уровням'!$C$207,'[9]НВВ по уровням'!$C$220,'[9]НВВ по уровням'!$C$233,'[9]НВВ по уровням'!$C$246,'[9]НВВ по уровням'!$C$259,'[9]НВВ по уровням'!$C$272,'[9]НВВ по уровням'!$C$285,'[9]НВВ по уровням'!$C$298,'[9]НВВ по уровням'!$C$311,'[9]НВВ по уровням'!$C$324,'[9]НВВ по уровням'!$C$337,'[9]НВВ по уровням'!$C$350</definedName>
    <definedName name="NVV_BY_RAB_NUMERIC_AREA">'[31]Расчёт НВВ по RAB'!$G$16:$CF$123,'[31]Расчёт НВВ по RAB'!$G$125:$CF$140</definedName>
    <definedName name="o" localSheetId="4">'п 12'!o</definedName>
    <definedName name="o" localSheetId="0">'п 7.1'!o</definedName>
    <definedName name="o" localSheetId="1">'п 7.2'!o</definedName>
    <definedName name="o" localSheetId="2">'п 8 БЕЗ НДС'!o</definedName>
    <definedName name="o" localSheetId="3">'п 9'!o</definedName>
    <definedName name="o" localSheetId="5">'п. 13'!o</definedName>
    <definedName name="o">[0]!o</definedName>
    <definedName name="obnyl_no">[6]!obnyl_no</definedName>
    <definedName name="OCT" localSheetId="0">#REF!</definedName>
    <definedName name="OCT" localSheetId="1">#REF!</definedName>
    <definedName name="OCT" localSheetId="3">#REF!</definedName>
    <definedName name="OCT" localSheetId="5">#REF!</definedName>
    <definedName name="OCT">#REF!</definedName>
    <definedName name="OKTMO" localSheetId="0">#REF!</definedName>
    <definedName name="OKTMO" localSheetId="1">#REF!</definedName>
    <definedName name="OKTMO" localSheetId="3">#REF!</definedName>
    <definedName name="OKTMO" localSheetId="5">#REF!</definedName>
    <definedName name="OKTMO">#REF!</definedName>
    <definedName name="öó" localSheetId="4">'п 12'!öó</definedName>
    <definedName name="öó" localSheetId="0">'п 7.1'!öó</definedName>
    <definedName name="öó" localSheetId="1">'п 7.2'!öó</definedName>
    <definedName name="öó" localSheetId="2">'п 8 БЕЗ НДС'!öó</definedName>
    <definedName name="öó" localSheetId="3">'п 9'!öó</definedName>
    <definedName name="öó" localSheetId="5">'п. 13'!öó</definedName>
    <definedName name="öó">[0]!öó</definedName>
    <definedName name="opr_sp_dnr">[6]!opr_sp_dnr</definedName>
    <definedName name="ORE" localSheetId="0">#REF!</definedName>
    <definedName name="ORE" localSheetId="1">#REF!</definedName>
    <definedName name="ORE" localSheetId="3">#REF!</definedName>
    <definedName name="ORE" localSheetId="5">#REF!</definedName>
    <definedName name="ORE">#REF!</definedName>
    <definedName name="ORG" localSheetId="0">[20]Справочники!#REF!</definedName>
    <definedName name="ORG" localSheetId="1">[20]Справочники!#REF!</definedName>
    <definedName name="ORG" localSheetId="3">[20]Справочники!#REF!</definedName>
    <definedName name="ORG" localSheetId="5">[20]Справочники!#REF!</definedName>
    <definedName name="ORG">[20]Справочники!#REF!</definedName>
    <definedName name="Org_list" localSheetId="0">#REF!</definedName>
    <definedName name="Org_list" localSheetId="1">#REF!</definedName>
    <definedName name="Org_list" localSheetId="3">#REF!</definedName>
    <definedName name="Org_list" localSheetId="5">#REF!</definedName>
    <definedName name="Org_list">#REF!</definedName>
    <definedName name="ORGBLR">[30]Справочники!$B$8:$B$8</definedName>
    <definedName name="OTH_DATA" localSheetId="0">#REF!</definedName>
    <definedName name="OTH_DATA" localSheetId="1">#REF!</definedName>
    <definedName name="OTH_DATA" localSheetId="3">#REF!</definedName>
    <definedName name="OTH_DATA" localSheetId="5">#REF!</definedName>
    <definedName name="OTH_DATA">#REF!</definedName>
    <definedName name="OTH_LIST" localSheetId="0">#REF!</definedName>
    <definedName name="OTH_LIST" localSheetId="1">#REF!</definedName>
    <definedName name="OTH_LIST" localSheetId="3">#REF!</definedName>
    <definedName name="OTH_LIST" localSheetId="5">#REF!</definedName>
    <definedName name="OTH_LIST">#REF!</definedName>
    <definedName name="p" localSheetId="0">'[26]Вводные данные систем'!#REF!</definedName>
    <definedName name="p" localSheetId="1">'[26]Вводные данные систем'!#REF!</definedName>
    <definedName name="p" localSheetId="3">'[26]Вводные данные систем'!#REF!</definedName>
    <definedName name="p" localSheetId="5">'[26]Вводные данные систем'!#REF!</definedName>
    <definedName name="p">'[26]Вводные данные систем'!#REF!</definedName>
    <definedName name="p_3" localSheetId="4" hidden="1">#REF!,#REF!,#REF!,#REF!,#REF!,#REF!,#REF!,#REF!</definedName>
    <definedName name="p_3" localSheetId="0" hidden="1">#REF!,#REF!,#REF!,#REF!,#REF!,#REF!,#REF!,#REF!</definedName>
    <definedName name="p_3" localSheetId="2" hidden="1">#REF!,#REF!,#REF!,#REF!,#REF!,#REF!,#REF!,#REF!</definedName>
    <definedName name="p_3" hidden="1">#REF!,#REF!,#REF!,#REF!,#REF!,#REF!,#REF!,#REF!</definedName>
    <definedName name="P1_dip" hidden="1">[19]FST5!$G$167:$G$172,[19]FST5!$G$174:$G$175,[19]FST5!$G$177:$G$180,[19]FST5!$G$182,[19]FST5!$G$184:$G$188,[19]FST5!$G$190,[19]FST5!$G$192:$G$194</definedName>
    <definedName name="P1_eso" hidden="1">[32]FST5!$G$167:$G$172,[32]FST5!$G$174:$G$175,[32]FST5!$G$177:$G$180,[32]FST5!$G$182,[32]FST5!$G$184:$G$188,[32]FST5!$G$190,[32]FST5!$G$192:$G$194</definedName>
    <definedName name="P1_ESO_PROT" localSheetId="0" hidden="1">#REF!,#REF!,#REF!,#REF!,#REF!,#REF!,#REF!,#REF!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localSheetId="5" hidden="1">#REF!,#REF!,#REF!,#REF!,#REF!,#REF!,#REF!,#REF!</definedName>
    <definedName name="P1_ESO_PROT" hidden="1">#REF!,#REF!,#REF!,#REF!,#REF!,#REF!,#REF!,#REF!</definedName>
    <definedName name="P1_net" hidden="1">[32]FST5!$G$118:$G$123,[32]FST5!$G$125:$G$126,[32]FST5!$G$128:$G$131,[32]FST5!$G$133,[32]FST5!$G$135:$G$139,[32]FST5!$G$141,[32]FST5!$G$143:$G$145</definedName>
    <definedName name="P1_SBT_PROT" localSheetId="0" hidden="1">#REF!,#REF!,#REF!,#REF!,#REF!,#REF!,#REF!</definedName>
    <definedName name="P1_SBT_PROT" localSheetId="1" hidden="1">#REF!,#REF!,#REF!,#REF!,#REF!,#REF!,#REF!</definedName>
    <definedName name="P1_SBT_PROT" localSheetId="3" hidden="1">#REF!,#REF!,#REF!,#REF!,#REF!,#REF!,#REF!</definedName>
    <definedName name="P1_SBT_PROT" localSheetId="5" hidden="1">#REF!,#REF!,#REF!,#REF!,#REF!,#REF!,#REF!</definedName>
    <definedName name="P1_SBT_PROT" hidden="1">#REF!,#REF!,#REF!,#REF!,#REF!,#REF!,#REF!</definedName>
    <definedName name="P1_SC_CLR" localSheetId="0" hidden="1">#REF!,#REF!,#REF!,#REF!,#REF!</definedName>
    <definedName name="P1_SC_CLR" hidden="1">#REF!,#REF!,#REF!,#REF!,#REF!</definedName>
    <definedName name="P1_SC22" localSheetId="0" hidden="1">#REF!,#REF!,#REF!,#REF!,#REF!,#REF!</definedName>
    <definedName name="P1_SC22" localSheetId="1" hidden="1">#REF!,#REF!,#REF!,#REF!,#REF!,#REF!</definedName>
    <definedName name="P1_SC22" localSheetId="3" hidden="1">#REF!,#REF!,#REF!,#REF!,#REF!,#REF!</definedName>
    <definedName name="P1_SC22" localSheetId="5" hidden="1">#REF!,#REF!,#REF!,#REF!,#REF!,#REF!</definedName>
    <definedName name="P1_SC22" hidden="1">#REF!,#REF!,#REF!,#REF!,#REF!,#REF!</definedName>
    <definedName name="P1_SCOPE_16_PRT">'[33]16'!$E$15:$I$16,'[33]16'!$E$18:$I$20,'[33]16'!$E$23:$I$23,'[33]16'!$E$26:$I$26,'[33]16'!$E$29:$I$29,'[33]16'!$E$32:$I$32,'[33]16'!$E$35:$I$35,'[33]16'!$B$34,'[33]16'!$B$37</definedName>
    <definedName name="P1_SCOPE_17_PRT">'[33]17'!$E$13:$H$21,'[33]17'!$J$9:$J$11,'[33]17'!$J$13:$J$21,'[33]17'!$E$24:$H$26,'[33]17'!$E$28:$H$36,'[33]17'!$J$24:$M$26,'[33]17'!$J$28:$M$36,'[33]17'!$E$39:$H$41</definedName>
    <definedName name="P1_SCOPE_4_PRT">'[33]4'!$F$23:$I$23,'[33]4'!$F$25:$I$25,'[33]4'!$F$27:$I$31,'[33]4'!$K$14:$N$20,'[33]4'!$K$23:$N$23,'[33]4'!$K$25:$N$25,'[33]4'!$K$27:$N$31,'[33]4'!$P$14:$S$20,'[33]4'!$P$23:$S$23</definedName>
    <definedName name="P1_SCOPE_5_PRT">'[33]5'!$F$23:$I$23,'[33]5'!$F$25:$I$25,'[33]5'!$F$27:$I$31,'[33]5'!$K$14:$N$21,'[33]5'!$K$23:$N$23,'[33]5'!$K$25:$N$25,'[33]5'!$K$27:$N$31,'[33]5'!$P$14:$S$21,'[33]5'!$P$23:$S$23</definedName>
    <definedName name="P1_SCOPE_CORR" localSheetId="0" hidden="1">#REF!,#REF!,#REF!,#REF!,#REF!,#REF!,#REF!</definedName>
    <definedName name="P1_SCOPE_CORR" localSheetId="1" hidden="1">#REF!,#REF!,#REF!,#REF!,#REF!,#REF!,#REF!</definedName>
    <definedName name="P1_SCOPE_CORR" localSheetId="3" hidden="1">#REF!,#REF!,#REF!,#REF!,#REF!,#REF!,#REF!</definedName>
    <definedName name="P1_SCOPE_CORR" localSheetId="5" hidden="1">#REF!,#REF!,#REF!,#REF!,#REF!,#REF!,#REF!</definedName>
    <definedName name="P1_SCOPE_CORR" hidden="1">#REF!,#REF!,#REF!,#REF!,#REF!,#REF!,#REF!</definedName>
    <definedName name="P1_SCOPE_DOP" localSheetId="4" hidden="1">[34]Регионы!#REF!,[34]Регионы!#REF!,[34]Регионы!#REF!,[34]Регионы!#REF!,[34]Регионы!#REF!,[34]Регионы!#REF!</definedName>
    <definedName name="P1_SCOPE_DOP" localSheetId="0" hidden="1">[34]Регионы!#REF!,[34]Регионы!#REF!,[34]Регионы!#REF!,[34]Регионы!#REF!,[34]Регионы!#REF!,[34]Регионы!#REF!</definedName>
    <definedName name="P1_SCOPE_DOP" localSheetId="1" hidden="1">[34]Регионы!#REF!,[34]Регионы!#REF!,[34]Регионы!#REF!,[34]Регионы!#REF!,[34]Регионы!#REF!,[34]Регионы!#REF!</definedName>
    <definedName name="P1_SCOPE_DOP" localSheetId="2" hidden="1">[34]Регионы!#REF!,[34]Регионы!#REF!,[34]Регионы!#REF!,[34]Регионы!#REF!,[34]Регионы!#REF!,[34]Регионы!#REF!</definedName>
    <definedName name="P1_SCOPE_DOP" localSheetId="3" hidden="1">[34]Регионы!#REF!,[34]Регионы!#REF!,[34]Регионы!#REF!,[34]Регионы!#REF!,[34]Регионы!#REF!,[34]Регионы!#REF!</definedName>
    <definedName name="P1_SCOPE_DOP" localSheetId="5" hidden="1">[34]Регионы!#REF!,[34]Регионы!#REF!,[34]Регионы!#REF!,[34]Регионы!#REF!,[34]Регионы!#REF!,[34]Регионы!#REF!</definedName>
    <definedName name="P1_SCOPE_DOP" hidden="1">[34]Регионы!#REF!,[34]Регионы!#REF!,[34]Регионы!#REF!,[34]Регионы!#REF!,[34]Регионы!#REF!,[34]Регионы!#REF!</definedName>
    <definedName name="P1_SCOPE_F1_PRT">'[33]Ф-1 (для АО-энерго)'!$D$74:$E$84,'[33]Ф-1 (для АО-энерго)'!$D$71:$E$72,'[33]Ф-1 (для АО-энерго)'!$D$66:$E$69,'[33]Ф-1 (для АО-энерго)'!$D$61:$E$64</definedName>
    <definedName name="P1_SCOPE_F2_PRT">'[33]Ф-2 (для АО-энерго)'!$G$56,'[33]Ф-2 (для АО-энерго)'!$E$55:$E$56,'[33]Ф-2 (для АО-энерго)'!$F$55:$G$55,'[33]Ф-2 (для АО-энерго)'!$D$55</definedName>
    <definedName name="P1_SCOPE_FLOAD" localSheetId="0" hidden="1">#REF!,#REF!,#REF!,#REF!,#REF!,#REF!</definedName>
    <definedName name="P1_SCOPE_FLOAD" localSheetId="1" hidden="1">#REF!,#REF!,#REF!,#REF!,#REF!,#REF!</definedName>
    <definedName name="P1_SCOPE_FLOAD" localSheetId="3" hidden="1">#REF!,#REF!,#REF!,#REF!,#REF!,#REF!</definedName>
    <definedName name="P1_SCOPE_FLOAD" localSheetId="5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localSheetId="1" hidden="1">#REF!,#REF!,#REF!,#REF!,#REF!,#REF!</definedName>
    <definedName name="P1_SCOPE_FRML" localSheetId="3" hidden="1">#REF!,#REF!,#REF!,#REF!,#REF!,#REF!</definedName>
    <definedName name="P1_SCOPE_FRML" localSheetId="5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localSheetId="1" hidden="1">#REF!,#REF!,#REF!,#REF!,#REF!,#REF!</definedName>
    <definedName name="P1_SCOPE_FST7" localSheetId="3" hidden="1">#REF!,#REF!,#REF!,#REF!,#REF!,#REF!</definedName>
    <definedName name="P1_SCOPE_FST7" localSheetId="5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localSheetId="1" hidden="1">#REF!,#REF!,#REF!,#REF!,#REF!,#REF!</definedName>
    <definedName name="P1_SCOPE_FULL_LOAD" localSheetId="3" hidden="1">#REF!,#REF!,#REF!,#REF!,#REF!,#REF!</definedName>
    <definedName name="P1_SCOPE_FULL_LOAD" localSheetId="5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localSheetId="1" hidden="1">#REF!,#REF!,#REF!,#REF!,#REF!,#REF!</definedName>
    <definedName name="P1_SCOPE_IND" localSheetId="3" hidden="1">#REF!,#REF!,#REF!,#REF!,#REF!,#REF!</definedName>
    <definedName name="P1_SCOPE_IND" localSheetId="5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localSheetId="1" hidden="1">#REF!,#REF!,#REF!,#REF!,#REF!</definedName>
    <definedName name="P1_SCOPE_IND2" localSheetId="3" hidden="1">#REF!,#REF!,#REF!,#REF!,#REF!</definedName>
    <definedName name="P1_SCOPE_IND2" localSheetId="5" hidden="1">#REF!,#REF!,#REF!,#REF!,#REF!</definedName>
    <definedName name="P1_SCOPE_IND2" hidden="1">#REF!,#REF!,#REF!,#REF!,#REF!</definedName>
    <definedName name="P1_SCOPE_NOTIND" localSheetId="0" hidden="1">#REF!,#REF!,#REF!,#REF!,#REF!,#REF!</definedName>
    <definedName name="P1_SCOPE_NOTIND" localSheetId="1" hidden="1">#REF!,#REF!,#REF!,#REF!,#REF!,#REF!</definedName>
    <definedName name="P1_SCOPE_NOTIND" localSheetId="3" hidden="1">#REF!,#REF!,#REF!,#REF!,#REF!,#REF!</definedName>
    <definedName name="P1_SCOPE_NOTIND" localSheetId="5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localSheetId="1" hidden="1">#REF!,#REF!,#REF!,#REF!,#REF!,#REF!,#REF!</definedName>
    <definedName name="P1_SCOPE_NotInd2" localSheetId="3" hidden="1">#REF!,#REF!,#REF!,#REF!,#REF!,#REF!,#REF!</definedName>
    <definedName name="P1_SCOPE_NotInd2" localSheetId="5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localSheetId="1" hidden="1">#REF!,#REF!,#REF!,#REF!,#REF!,#REF!,#REF!</definedName>
    <definedName name="P1_SCOPE_NotInd3" localSheetId="3" hidden="1">#REF!,#REF!,#REF!,#REF!,#REF!,#REF!,#REF!</definedName>
    <definedName name="P1_SCOPE_NotInd3" localSheetId="5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localSheetId="1" hidden="1">#REF!,#REF!,#REF!,#REF!,#REF!,#REF!</definedName>
    <definedName name="P1_SCOPE_NotInt" localSheetId="3" hidden="1">#REF!,#REF!,#REF!,#REF!,#REF!,#REF!</definedName>
    <definedName name="P1_SCOPE_NotInt" localSheetId="5" hidden="1">#REF!,#REF!,#REF!,#REF!,#REF!,#REF!</definedName>
    <definedName name="P1_SCOPE_NotInt" hidden="1">#REF!,#REF!,#REF!,#REF!,#REF!,#REF!</definedName>
    <definedName name="P1_SCOPE_PER_PRT">[33]перекрестка!$H$15:$H$19,[33]перекрестка!$H$21:$H$25,[33]перекрестка!$J$14:$J$25,[33]перекрестка!$K$15:$K$19,[33]перекрестка!$K$21:$K$25</definedName>
    <definedName name="P1_SCOPE_SAVE2" localSheetId="0" hidden="1">#REF!,#REF!,#REF!,#REF!,#REF!,#REF!,#REF!</definedName>
    <definedName name="P1_SCOPE_SAVE2" localSheetId="1" hidden="1">#REF!,#REF!,#REF!,#REF!,#REF!,#REF!,#REF!</definedName>
    <definedName name="P1_SCOPE_SAVE2" localSheetId="3" hidden="1">#REF!,#REF!,#REF!,#REF!,#REF!,#REF!,#REF!</definedName>
    <definedName name="P1_SCOPE_SAVE2" localSheetId="5" hidden="1">#REF!,#REF!,#REF!,#REF!,#REF!,#REF!,#REF!</definedName>
    <definedName name="P1_SCOPE_SAVE2" hidden="1">#REF!,#REF!,#REF!,#REF!,#REF!,#REF!,#REF!</definedName>
    <definedName name="P1_SCOPE_SV_LD" localSheetId="0">#REF!,#REF!,#REF!,#REF!,#REF!,#REF!,#REF!</definedName>
    <definedName name="P1_SCOPE_SV_LD" localSheetId="1">#REF!,#REF!,#REF!,#REF!,#REF!,#REF!,#REF!</definedName>
    <definedName name="P1_SCOPE_SV_LD" localSheetId="3">#REF!,#REF!,#REF!,#REF!,#REF!,#REF!,#REF!</definedName>
    <definedName name="P1_SCOPE_SV_LD" localSheetId="5">#REF!,#REF!,#REF!,#REF!,#REF!,#REF!,#REF!</definedName>
    <definedName name="P1_SCOPE_SV_LD">#REF!,#REF!,#REF!,#REF!,#REF!,#REF!,#REF!</definedName>
    <definedName name="P1_SCOPE_SV_LD1">[33]свод!$E$70:$M$79,[33]свод!$E$81:$M$81,[33]свод!$E$83:$M$88,[33]свод!$E$90:$M$90,[33]свод!$E$92:$M$96,[33]свод!$E$98:$M$98,[33]свод!$E$101:$M$102</definedName>
    <definedName name="P1_SCOPE_SV_PRT">[33]свод!$E$23:$H$26,[33]свод!$E$28:$I$29,[33]свод!$E$32:$I$36,[33]свод!$E$38:$I$40,[33]свод!$E$42:$I$53,[33]свод!$E$55:$I$56,[33]свод!$E$58:$I$63</definedName>
    <definedName name="P1_SET_PROT" localSheetId="0" hidden="1">#REF!,#REF!,#REF!,#REF!,#REF!,#REF!,#REF!</definedName>
    <definedName name="P1_SET_PROT" localSheetId="1" hidden="1">#REF!,#REF!,#REF!,#REF!,#REF!,#REF!,#REF!</definedName>
    <definedName name="P1_SET_PROT" localSheetId="3" hidden="1">#REF!,#REF!,#REF!,#REF!,#REF!,#REF!,#REF!</definedName>
    <definedName name="P1_SET_PROT" localSheetId="5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localSheetId="1" hidden="1">#REF!,#REF!,#REF!,#REF!,#REF!,#REF!,#REF!</definedName>
    <definedName name="P1_SET_PRT" localSheetId="3" hidden="1">#REF!,#REF!,#REF!,#REF!,#REF!,#REF!,#REF!</definedName>
    <definedName name="P1_SET_PRT" localSheetId="5" hidden="1">#REF!,#REF!,#REF!,#REF!,#REF!,#REF!,#REF!</definedName>
    <definedName name="P1_SET_PRT" hidden="1">#REF!,#REF!,#REF!,#REF!,#REF!,#REF!,#REF!</definedName>
    <definedName name="P1_T1_Protect" hidden="1">[35]перекрестка!$J$42:$K$46,[35]перекрестка!$J$49,[35]перекрестка!$J$50:$K$54,[35]перекрестка!$J$55,[35]перекрестка!$J$56:$K$60,[35]перекрестка!$J$62:$K$66</definedName>
    <definedName name="P1_T16?axis?R?ДОГОВОР" hidden="1">'[36]16'!$E$76:$M$76,'[36]16'!$E$8:$M$8,'[36]16'!$E$12:$M$12,'[36]16'!$E$52:$M$52,'[36]16'!$E$16:$M$16,'[36]16'!$E$64:$M$64,'[36]16'!$E$84:$M$85,'[36]16'!$E$48:$M$48,'[36]16'!$E$80:$M$80,'[36]16'!$E$72:$M$72,'[36]16'!$E$44:$M$44</definedName>
    <definedName name="P1_T16?axis?R?ДОГОВОР?" hidden="1">'[36]16'!$A$76,'[36]16'!$A$84:$A$85,'[36]16'!$A$72,'[36]16'!$A$80,'[36]16'!$A$68,'[36]16'!$A$64,'[36]16'!$A$60,'[36]16'!$A$56,'[36]16'!$A$52,'[36]16'!$A$48,'[36]16'!$A$44,'[36]16'!$A$40,'[36]16'!$A$36,'[36]16'!$A$32,'[36]16'!$A$28,'[36]16'!$A$24,'[36]16'!$A$20</definedName>
    <definedName name="P1_T16?L1" hidden="1">'[36]16'!$A$74:$M$74,'[36]16'!$A$14:$M$14,'[36]16'!$A$10:$M$10,'[36]16'!$A$50:$M$50,'[36]16'!$A$6:$M$6,'[36]16'!$A$62:$M$62,'[36]16'!$A$78:$M$78,'[36]16'!$A$46:$M$46,'[36]16'!$A$82:$M$82,'[36]16'!$A$70:$M$70,'[36]16'!$A$42:$M$42</definedName>
    <definedName name="P1_T16?L1.x" hidden="1">'[36]16'!$A$76:$M$76,'[36]16'!$A$16:$M$16,'[36]16'!$A$12:$M$12,'[36]16'!$A$52:$M$52,'[36]16'!$A$8:$M$8,'[36]16'!$A$64:$M$64,'[36]16'!$A$80:$M$80,'[36]16'!$A$48:$M$48,'[36]16'!$A$84:$M$85,'[36]16'!$A$72:$M$72,'[36]16'!$A$44:$M$44</definedName>
    <definedName name="P1_T16_Protect" hidden="1">'[35]16'!$G$10:$K$14,'[35]16'!$G$17:$K$17,'[35]16'!$G$20:$K$20,'[35]16'!$G$23:$K$23,'[35]16'!$G$26:$K$26,'[35]16'!$G$29:$K$29,'[35]16'!$G$33:$K$34,'[35]16'!$G$38:$K$40</definedName>
    <definedName name="P1_T17?L4">'[22]29'!$J$18:$J$25,'[22]29'!$G$18:$G$25,'[22]29'!$G$35:$G$42,'[22]29'!$J$35:$J$42,'[22]29'!$G$60,'[22]29'!$J$60,'[22]29'!$M$60,'[22]29'!$P$60,'[22]29'!$P$18:$P$25,'[22]29'!$G$9:$G$16</definedName>
    <definedName name="P1_T17?unit?РУБ.ГКАЛ">'[22]29'!$F$44:$F$51,'[22]29'!$I$44:$I$51,'[22]29'!$L$44:$L$51,'[22]29'!$F$18:$F$25,'[22]29'!$I$60,'[22]29'!$L$60,'[22]29'!$O$60,'[22]29'!$F$60,'[22]29'!$F$9:$F$16,'[22]29'!$I$9:$I$16</definedName>
    <definedName name="P1_T17?unit?ТГКАЛ">'[22]29'!$M$18:$M$25,'[22]29'!$J$18:$J$25,'[22]29'!$G$18:$G$25,'[22]29'!$G$35:$G$42,'[22]29'!$J$35:$J$42,'[22]29'!$G$60,'[22]29'!$J$60,'[22]29'!$M$60,'[22]29'!$P$60,'[22]29'!$G$9:$G$16</definedName>
    <definedName name="P1_T17_Protection">'[22]29'!$O$47:$P$51,'[22]29'!$L$47:$M$51,'[22]29'!$L$53:$M$53,'[22]29'!$L$55:$M$59,'[22]29'!$O$53:$P$53,'[22]29'!$O$55:$P$59,'[22]29'!$F$12:$G$16,'[22]29'!$F$10:$G$10</definedName>
    <definedName name="P1_T18.2_Protect" hidden="1">'[35]18.2'!$F$12:$J$19,'[35]18.2'!$F$22:$J$25,'[35]18.2'!$B$28:$J$30,'[35]18.2'!$F$32:$J$32,'[35]18.2'!$B$34:$J$38,'[35]18.2'!$F$42:$J$47,'[35]18.2'!$F$54:$J$54</definedName>
    <definedName name="P1_T20_Protection" hidden="1">'[22]20'!$E$4:$H$4,'[22]20'!$E$13:$H$13,'[22]20'!$E$16:$H$17,'[22]20'!$E$19:$H$19,'[22]20'!$J$4:$M$4,'[22]20'!$J$8:$M$11,'[22]20'!$J$13:$M$13,'[22]20'!$J$16:$M$17,'[22]20'!$J$19:$M$19</definedName>
    <definedName name="P1_T21_Protection">'[22]21'!$O$31:$S$33,'[22]21'!$E$11,'[22]21'!$G$11:$K$11,'[22]21'!$M$11,'[22]21'!$O$11:$S$11,'[22]21'!$E$14:$E$16,'[22]21'!$G$14:$K$16,'[22]21'!$M$14:$M$16,'[22]21'!$O$14:$S$16</definedName>
    <definedName name="P1_T23_Protection">'[22]23'!$F$9:$J$25,'[22]23'!$O$9:$P$25,'[22]23'!$A$32:$A$34,'[22]23'!$F$32:$J$34,'[22]23'!$O$32:$P$34,'[22]23'!$A$37:$A$53,'[22]23'!$F$37:$J$53,'[22]23'!$O$37:$P$53</definedName>
    <definedName name="P1_T25_protection">'[22]25'!$G$8:$J$21,'[22]25'!$G$24:$J$28,'[22]25'!$G$30:$J$33,'[22]25'!$G$35:$J$37,'[22]25'!$G$41:$J$42,'[22]25'!$L$8:$O$21,'[22]25'!$L$24:$O$28,'[22]25'!$L$30:$O$33</definedName>
    <definedName name="P1_T26_Protection">'[22]26'!$B$34:$B$36,'[22]26'!$F$8:$I$8,'[22]26'!$F$10:$I$11,'[22]26'!$F$13:$I$15,'[22]26'!$F$18:$I$19,'[22]26'!$F$22:$I$24,'[22]26'!$F$26:$I$26,'[22]26'!$F$29:$I$32</definedName>
    <definedName name="P1_T27_Protection">'[22]27'!$B$34:$B$36,'[22]27'!$F$8:$I$8,'[22]27'!$F$10:$I$11,'[22]27'!$F$13:$I$15,'[22]27'!$F$18:$I$19,'[22]27'!$F$22:$I$24,'[22]27'!$F$26:$I$26,'[22]27'!$F$29:$I$32</definedName>
    <definedName name="P1_T28?axis?R?ПЭ">'[22]28'!$D$16:$I$18,'[22]28'!$D$22:$I$24,'[22]28'!$D$28:$I$30,'[22]28'!$D$37:$I$39,'[22]28'!$D$42:$I$44,'[22]28'!$D$48:$I$50,'[22]28'!$D$54:$I$56,'[22]28'!$D$63:$I$65</definedName>
    <definedName name="P1_T28?axis?R?ПЭ?">'[22]28'!$B$16:$B$18,'[22]28'!$B$22:$B$24,'[22]28'!$B$28:$B$30,'[22]28'!$B$37:$B$39,'[22]28'!$B$42:$B$44,'[22]28'!$B$48:$B$50,'[22]28'!$B$54:$B$56,'[22]28'!$B$63:$B$65</definedName>
    <definedName name="P1_T28?Data">'[22]28'!$G$242:$H$265,'[22]28'!$D$242:$E$265,'[22]28'!$G$216:$H$239,'[22]28'!$D$268:$E$292,'[22]28'!$G$268:$H$292,'[22]28'!$D$216:$E$239,'[22]28'!$G$190:$H$213</definedName>
    <definedName name="P1_T28_Protection">'[22]28'!$B$74:$B$76,'[22]28'!$B$80:$B$82,'[22]28'!$B$89:$B$91,'[22]28'!$B$94:$B$96,'[22]28'!$B$100:$B$102,'[22]28'!$B$106:$B$108,'[22]28'!$B$115:$B$117,'[22]28'!$B$120:$B$122</definedName>
    <definedName name="P1_T4_Protect" hidden="1">'[35]4'!$G$20:$J$20,'[35]4'!$G$22:$J$22,'[35]4'!$G$24:$J$28,'[35]4'!$L$11:$O$17,'[35]4'!$L$20:$O$20,'[35]4'!$L$22:$O$22,'[35]4'!$L$24:$O$28,'[35]4'!$Q$11:$T$17,'[35]4'!$Q$20:$T$20</definedName>
    <definedName name="P1_T6_Protect" hidden="1">'[35]6'!$D$46:$H$55,'[35]6'!$J$46:$N$55,'[35]6'!$D$57:$H$59,'[35]6'!$J$57:$N$59,'[35]6'!$B$10:$B$19,'[35]6'!$D$10:$H$19,'[35]6'!$J$10:$N$19,'[35]6'!$D$21:$H$23,'[35]6'!$J$21:$N$23</definedName>
    <definedName name="P10_SCOPE_FULL_LOAD" localSheetId="0" hidden="1">#REF!,#REF!,#REF!,#REF!,#REF!,#REF!</definedName>
    <definedName name="P10_SCOPE_FULL_LOAD" localSheetId="1" hidden="1">#REF!,#REF!,#REF!,#REF!,#REF!,#REF!</definedName>
    <definedName name="P10_SCOPE_FULL_LOAD" localSheetId="3" hidden="1">#REF!,#REF!,#REF!,#REF!,#REF!,#REF!</definedName>
    <definedName name="P10_SCOPE_FULL_LOAD" localSheetId="5" hidden="1">#REF!,#REF!,#REF!,#REF!,#REF!,#REF!</definedName>
    <definedName name="P10_SCOPE_FULL_LOAD" hidden="1">#REF!,#REF!,#REF!,#REF!,#REF!,#REF!</definedName>
    <definedName name="P10_T1_Protect" hidden="1">[35]перекрестка!$F$42:$H$46,[35]перекрестка!$F$49:$G$49,[35]перекрестка!$F$50:$H$54,[35]перекрестка!$F$55:$G$55,[35]перекрестка!$F$56:$H$60</definedName>
    <definedName name="P10_T28_Protection">'[22]28'!$G$167:$H$169,'[22]28'!$D$172:$E$174,'[22]28'!$G$172:$H$174,'[22]28'!$D$178:$E$180,'[22]28'!$G$178:$H$181,'[22]28'!$D$184:$E$186,'[22]28'!$G$184:$H$186</definedName>
    <definedName name="P11_SCOPE_FULL_LOAD" localSheetId="0" hidden="1">#REF!,#REF!,#REF!,#REF!,#REF!</definedName>
    <definedName name="P11_SCOPE_FULL_LOAD" localSheetId="1" hidden="1">#REF!,#REF!,#REF!,#REF!,#REF!</definedName>
    <definedName name="P11_SCOPE_FULL_LOAD" localSheetId="3" hidden="1">#REF!,#REF!,#REF!,#REF!,#REF!</definedName>
    <definedName name="P11_SCOPE_FULL_LOAD" localSheetId="5" hidden="1">#REF!,#REF!,#REF!,#REF!,#REF!</definedName>
    <definedName name="P11_SCOPE_FULL_LOAD" hidden="1">#REF!,#REF!,#REF!,#REF!,#REF!</definedName>
    <definedName name="P11_T1_Protect" hidden="1">[35]перекрестка!$F$62:$H$66,[35]перекрестка!$F$68:$H$72,[35]перекрестка!$F$74:$H$78,[35]перекрестка!$F$80:$H$84,[35]перекрестка!$F$89:$G$89</definedName>
    <definedName name="P11_T28_Protection">'[22]28'!$D$193:$E$195,'[22]28'!$G$193:$H$195,'[22]28'!$D$198:$E$200,'[22]28'!$G$198:$H$200,'[22]28'!$D$204:$E$206,'[22]28'!$G$204:$H$206,'[22]28'!$D$210:$E$212,'[22]28'!$B$68:$B$70</definedName>
    <definedName name="P12_SCOPE_FULL_LOAD" localSheetId="0" hidden="1">#REF!,#REF!,#REF!,#REF!,#REF!,#REF!</definedName>
    <definedName name="P12_SCOPE_FULL_LOAD" localSheetId="1" hidden="1">#REF!,#REF!,#REF!,#REF!,#REF!,#REF!</definedName>
    <definedName name="P12_SCOPE_FULL_LOAD" localSheetId="3" hidden="1">#REF!,#REF!,#REF!,#REF!,#REF!,#REF!</definedName>
    <definedName name="P12_SCOPE_FULL_LOAD" localSheetId="5" hidden="1">#REF!,#REF!,#REF!,#REF!,#REF!,#REF!</definedName>
    <definedName name="P12_SCOPE_FULL_LOAD" hidden="1">#REF!,#REF!,#REF!,#REF!,#REF!,#REF!</definedName>
    <definedName name="P12_T1_Protect" hidden="1">[35]перекрестка!$F$90:$H$94,[35]перекрестка!$F$95:$G$95,[35]перекрестка!$F$96:$H$100,[35]перекрестка!$F$102:$H$106,[35]перекрестка!$F$108:$H$112</definedName>
    <definedName name="P12_T28_Protection" localSheetId="4">P1_T28_Protection,P2_T28_Protection,P3_T28_Protection,P4_T28_Protection,P5_T28_Protection,P6_T28_Protection,P7_T28_Protection,P8_T28_Protection</definedName>
    <definedName name="P12_T28_Protection" localSheetId="0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localSheetId="1" hidden="1">#REF!,#REF!,#REF!,#REF!,#REF!,#REF!</definedName>
    <definedName name="P13_SCOPE_FULL_LOAD" localSheetId="3" hidden="1">#REF!,#REF!,#REF!,#REF!,#REF!,#REF!</definedName>
    <definedName name="P13_SCOPE_FULL_LOAD" localSheetId="5" hidden="1">#REF!,#REF!,#REF!,#REF!,#REF!,#REF!</definedName>
    <definedName name="P13_SCOPE_FULL_LOAD" hidden="1">#REF!,#REF!,#REF!,#REF!,#REF!,#REF!</definedName>
    <definedName name="P13_T1_Protect" hidden="1">[35]перекрестка!$F$114:$H$118,[35]перекрестка!$F$120:$H$124,[35]перекрестка!$F$127:$G$127,[35]перекрестка!$F$128:$H$132,[35]перекрестка!$F$133:$G$133</definedName>
    <definedName name="P14_SCOPE_FULL_LOAD" localSheetId="0" hidden="1">#REF!,#REF!,#REF!,#REF!,#REF!,#REF!</definedName>
    <definedName name="P14_SCOPE_FULL_LOAD" localSheetId="1" hidden="1">#REF!,#REF!,#REF!,#REF!,#REF!,#REF!</definedName>
    <definedName name="P14_SCOPE_FULL_LOAD" localSheetId="3" hidden="1">#REF!,#REF!,#REF!,#REF!,#REF!,#REF!</definedName>
    <definedName name="P14_SCOPE_FULL_LOAD" localSheetId="5" hidden="1">#REF!,#REF!,#REF!,#REF!,#REF!,#REF!</definedName>
    <definedName name="P14_SCOPE_FULL_LOAD" hidden="1">#REF!,#REF!,#REF!,#REF!,#REF!,#REF!</definedName>
    <definedName name="P14_T1_Protect" hidden="1">[35]перекрестка!$F$134:$H$138,[35]перекрестка!$F$140:$H$144,[35]перекрестка!$F$146:$H$150,[35]перекрестка!$F$152:$H$156,[35]перекрестка!$F$158:$H$162</definedName>
    <definedName name="P15_SCOPE_FULL_LOAD" localSheetId="4" hidden="1">#REF!,#REF!,#REF!,#REF!,#REF!,P1_SCOPE_FULL_LOAD</definedName>
    <definedName name="P15_SCOPE_FULL_LOAD" localSheetId="0" hidden="1">#REF!,#REF!,#REF!,#REF!,#REF!,'п 7.1'!P1_SCOPE_FULL_LOAD</definedName>
    <definedName name="P15_SCOPE_FULL_LOAD" localSheetId="1" hidden="1">#REF!,#REF!,#REF!,#REF!,#REF!,'п 7.2'!P1_SCOPE_FULL_LOAD</definedName>
    <definedName name="P15_SCOPE_FULL_LOAD" localSheetId="2" hidden="1">#REF!,#REF!,#REF!,#REF!,#REF!,P1_SCOPE_FULL_LOAD</definedName>
    <definedName name="P15_SCOPE_FULL_LOAD" localSheetId="3" hidden="1">#REF!,#REF!,#REF!,#REF!,#REF!,'п 9'!P1_SCOPE_FULL_LOAD</definedName>
    <definedName name="P15_SCOPE_FULL_LOAD" localSheetId="5" hidden="1">#REF!,#REF!,#REF!,#REF!,#REF!,'п. 13'!P1_SCOPE_FULL_LOAD</definedName>
    <definedName name="P15_SCOPE_FULL_LOAD" hidden="1">#REF!,#REF!,#REF!,#REF!,#REF!,P1_SCOPE_FULL_LOAD</definedName>
    <definedName name="P15_T1_Protect" hidden="1">[35]перекрестка!$J$158:$K$162,[35]перекрестка!$J$152:$K$156,[35]перекрестка!$J$146:$K$150,[35]перекрестка!$J$140:$K$144,[35]перекрестка!$J$11</definedName>
    <definedName name="P16_SCOPE_FULL_LOAD" localSheetId="4" hidden="1">[0]!P2_SCOPE_FULL_LOAD,[0]!P3_SCOPE_FULL_LOAD,[0]!P4_SCOPE_FULL_LOAD,[0]!P5_SCOPE_FULL_LOAD,[0]!P6_SCOPE_FULL_LOAD,[0]!P7_SCOPE_FULL_LOAD,[0]!P8_SCOPE_FULL_LOAD</definedName>
    <definedName name="P16_SCOPE_FULL_LOAD" localSheetId="0" hidden="1">'п 7.1'!P2_SCOPE_FULL_LOAD,'п 7.1'!P3_SCOPE_FULL_LOAD,'п 7.1'!P4_SCOPE_FULL_LOAD,'п 7.1'!P5_SCOPE_FULL_LOAD,'п 7.1'!P6_SCOPE_FULL_LOAD,'п 7.1'!P7_SCOPE_FULL_LOAD,'п 7.1'!P8_SCOPE_FULL_LOAD</definedName>
    <definedName name="P16_SCOPE_FULL_LOAD" localSheetId="1" hidden="1">'п 7.2'!P2_SCOPE_FULL_LOAD,'п 7.2'!P3_SCOPE_FULL_LOAD,'п 7.2'!P4_SCOPE_FULL_LOAD,'п 7.2'!P5_SCOPE_FULL_LOAD,'п 7.2'!P6_SCOPE_FULL_LOAD,'п 7.2'!P7_SCOPE_FULL_LOAD,'п 7.2'!P8_SCOPE_FULL_LOAD</definedName>
    <definedName name="P16_SCOPE_FULL_LOAD" localSheetId="2" hidden="1">[0]!P2_SCOPE_FULL_LOAD,[0]!P3_SCOPE_FULL_LOAD,[0]!P4_SCOPE_FULL_LOAD,[0]!P5_SCOPE_FULL_LOAD,[0]!P6_SCOPE_FULL_LOAD,[0]!P7_SCOPE_FULL_LOAD,[0]!P8_SCOPE_FULL_LOAD</definedName>
    <definedName name="P16_SCOPE_FULL_LOAD" localSheetId="3" hidden="1">'п 9'!P2_SCOPE_FULL_LOAD,'п 9'!P3_SCOPE_FULL_LOAD,'п 9'!P4_SCOPE_FULL_LOAD,'п 9'!P5_SCOPE_FULL_LOAD,'п 9'!P6_SCOPE_FULL_LOAD,'п 9'!P7_SCOPE_FULL_LOAD,'п 9'!P8_SCOPE_FULL_LOAD</definedName>
    <definedName name="P16_SCOPE_FULL_LOAD" localSheetId="5" hidden="1">'п. 13'!P2_SCOPE_FULL_LOAD,'п. 13'!P3_SCOPE_FULL_LOAD,'п. 13'!P4_SCOPE_FULL_LOAD,'п. 13'!P5_SCOPE_FULL_LOAD,'п. 13'!P6_SCOPE_FULL_LOAD,'п. 13'!P7_SCOPE_FULL_LOAD,'п. 13'!P8_SCOPE_FULL_LOAD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[35]перекрестка!$J$12:$K$16,[35]перекрестка!$J$17,[35]перекрестка!$J$18:$K$22,[35]перекрестка!$J$24:$K$28,[35]перекрестка!$J$30:$K$34,[35]перекрестка!$F$23:$G$23</definedName>
    <definedName name="P17_SCOPE_FULL_LOAD" localSheetId="4" hidden="1">[0]!P9_SCOPE_FULL_LOAD,P10_SCOPE_FULL_LOAD,P11_SCOPE_FULL_LOAD,P12_SCOPE_FULL_LOAD,P13_SCOPE_FULL_LOAD,P14_SCOPE_FULL_LOAD,'п 12'!P15_SCOPE_FULL_LOAD</definedName>
    <definedName name="P17_SCOPE_FULL_LOAD" localSheetId="0" hidden="1">'п 7.1'!P9_SCOPE_FULL_LOAD,'п 7.1'!P10_SCOPE_FULL_LOAD,'п 7.1'!P11_SCOPE_FULL_LOAD,'п 7.1'!P12_SCOPE_FULL_LOAD,'п 7.1'!P13_SCOPE_FULL_LOAD,'п 7.1'!P14_SCOPE_FULL_LOAD,'п 7.1'!P15_SCOPE_FULL_LOAD</definedName>
    <definedName name="P17_SCOPE_FULL_LOAD" localSheetId="1" hidden="1">'п 7.2'!P9_SCOPE_FULL_LOAD,'п 7.2'!P10_SCOPE_FULL_LOAD,'п 7.2'!P11_SCOPE_FULL_LOAD,'п 7.2'!P12_SCOPE_FULL_LOAD,'п 7.2'!P13_SCOPE_FULL_LOAD,'п 7.2'!P14_SCOPE_FULL_LOAD,'п 7.2'!P15_SCOPE_FULL_LOAD</definedName>
    <definedName name="P17_SCOPE_FULL_LOAD" localSheetId="2" hidden="1">[0]!P9_SCOPE_FULL_LOAD,P10_SCOPE_FULL_LOAD,P11_SCOPE_FULL_LOAD,P12_SCOPE_FULL_LOAD,P13_SCOPE_FULL_LOAD,P14_SCOPE_FULL_LOAD,'п 8 БЕЗ НДС'!P15_SCOPE_FULL_LOAD</definedName>
    <definedName name="P17_SCOPE_FULL_LOAD" localSheetId="3" hidden="1">'п 9'!P9_SCOPE_FULL_LOAD,'п 9'!P10_SCOPE_FULL_LOAD,'п 9'!P11_SCOPE_FULL_LOAD,'п 9'!P12_SCOPE_FULL_LOAD,'п 9'!P13_SCOPE_FULL_LOAD,'п 9'!P14_SCOPE_FULL_LOAD,'п 9'!P15_SCOPE_FULL_LOAD</definedName>
    <definedName name="P17_SCOPE_FULL_LOAD" localSheetId="5" hidden="1">'п. 13'!P9_SCOPE_FULL_LOAD,'п. 13'!P10_SCOPE_FULL_LOAD,'п. 13'!P11_SCOPE_FULL_LOAD,'п. 13'!P12_SCOPE_FULL_LOAD,'п. 13'!P13_SCOPE_FULL_LOAD,'п. 13'!P14_SCOPE_FULL_LOAD,'п. 13'!P15_SCOPE_FULL_LOAD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[35]перекрестка!$F$29:$G$29,[35]перекрестка!$F$61:$G$61,[35]перекрестка!$F$67:$G$67,[35]перекрестка!$F$101:$G$101,[35]перекрестка!$F$107:$G$107</definedName>
    <definedName name="P18_T1_Protect" localSheetId="4" hidden="1">[35]перекрестка!$F$139:$G$139,[35]перекрестка!$F$145:$G$145,[35]перекрестка!$J$36:$K$40,P1_T1_Protect,P2_T1_Protect,P3_T1_Protect,P4_T1_Protect</definedName>
    <definedName name="P18_T1_Protect" localSheetId="0" hidden="1">[35]перекрестка!$F$139:$G$139,[35]перекрестка!$F$145:$G$145,[35]перекрестка!$J$36:$K$40,P1_T1_Protect,P2_T1_Protect,P3_T1_Protect,P4_T1_Protect</definedName>
    <definedName name="P18_T1_Protect" localSheetId="1" hidden="1">[35]перекрестка!$F$139:$G$139,[35]перекрестка!$F$145:$G$145,[35]перекрестка!$J$36:$K$40,P1_T1_Protect,P2_T1_Protect,P3_T1_Protect,P4_T1_Protect</definedName>
    <definedName name="P18_T1_Protect" localSheetId="2" hidden="1">[35]перекрестка!$F$139:$G$139,[35]перекрестка!$F$145:$G$145,[35]перекрестка!$J$36:$K$40,P1_T1_Protect,P2_T1_Protect,P3_T1_Protect,P4_T1_Protect</definedName>
    <definedName name="P18_T1_Protect" localSheetId="3" hidden="1">[35]перекрестка!$F$139:$G$139,[35]перекрестка!$F$145:$G$145,[35]перекрестка!$J$36:$K$40,P1_T1_Protect,P2_T1_Protect,P3_T1_Protect,P4_T1_Protect</definedName>
    <definedName name="P18_T1_Protect" localSheetId="5" hidden="1">[35]перекрестка!$F$139:$G$139,[35]перекрестка!$F$145:$G$145,[35]перекрестка!$J$36:$K$40,P1_T1_Protect,P2_T1_Protect,P3_T1_Protect,P4_T1_Protect</definedName>
    <definedName name="P18_T1_Protect" hidden="1">[35]перекрестка!$F$139:$G$139,[35]перекрестка!$F$145:$G$145,[35]перекрестка!$J$36:$K$40,P1_T1_Protect,P2_T1_Protect,P3_T1_Protect,P4_T1_Protect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[19]FST5!$G$100:$G$116,[19]FST5!$G$118:$G$123,[19]FST5!$G$125:$G$126,[19]FST5!$G$128:$G$131,[19]FST5!$G$133,[19]FST5!$G$135:$G$139,[19]FST5!$G$141</definedName>
    <definedName name="P2_SC_CLR" localSheetId="4" hidden="1">#REF!,#REF!,#REF!,#REF!,#REF!</definedName>
    <definedName name="P2_SC_CLR" localSheetId="0" hidden="1">#REF!,#REF!,#REF!,#REF!,#REF!</definedName>
    <definedName name="P2_SC_CLR" localSheetId="2" hidden="1">#REF!,#REF!,#REF!,#REF!,#REF!</definedName>
    <definedName name="P2_SC_CLR" hidden="1">#REF!,#REF!,#REF!,#REF!,#REF!</definedName>
    <definedName name="P2_SC22" localSheetId="0" hidden="1">#REF!,#REF!,#REF!,#REF!,#REF!,#REF!,#REF!</definedName>
    <definedName name="P2_SC22" localSheetId="1" hidden="1">#REF!,#REF!,#REF!,#REF!,#REF!,#REF!,#REF!</definedName>
    <definedName name="P2_SC22" localSheetId="3" hidden="1">#REF!,#REF!,#REF!,#REF!,#REF!,#REF!,#REF!</definedName>
    <definedName name="P2_SC22" localSheetId="5" hidden="1">#REF!,#REF!,#REF!,#REF!,#REF!,#REF!,#REF!</definedName>
    <definedName name="P2_SC22" hidden="1">#REF!,#REF!,#REF!,#REF!,#REF!,#REF!,#REF!</definedName>
    <definedName name="P2_SCOPE_16_PRT">'[33]16'!$E$38:$I$38,'[33]16'!$E$41:$I$41,'[33]16'!$E$45:$I$47,'[33]16'!$E$49:$I$49,'[33]16'!$E$53:$I$54,'[33]16'!$E$56:$I$57,'[33]16'!$E$59:$I$59,'[33]16'!$E$9:$I$13</definedName>
    <definedName name="P2_SCOPE_4_PRT">'[33]4'!$P$25:$S$25,'[33]4'!$P$27:$S$31,'[33]4'!$U$14:$X$20,'[33]4'!$U$23:$X$23,'[33]4'!$U$25:$X$25,'[33]4'!$U$27:$X$31,'[33]4'!$Z$14:$AC$20,'[33]4'!$Z$23:$AC$23,'[33]4'!$Z$25:$AC$25</definedName>
    <definedName name="P2_SCOPE_5_PRT">'[33]5'!$P$25:$S$25,'[33]5'!$P$27:$S$31,'[33]5'!$U$14:$X$21,'[33]5'!$U$23:$X$23,'[33]5'!$U$25:$X$25,'[33]5'!$U$27:$X$31,'[33]5'!$Z$14:$AC$21,'[33]5'!$Z$23:$AC$23,'[33]5'!$Z$25:$AC$25</definedName>
    <definedName name="P2_SCOPE_CORR" localSheetId="0" hidden="1">#REF!,#REF!,#REF!,#REF!,#REF!,#REF!,#REF!,#REF!</definedName>
    <definedName name="P2_SCOPE_CORR" localSheetId="1" hidden="1">#REF!,#REF!,#REF!,#REF!,#REF!,#REF!,#REF!,#REF!</definedName>
    <definedName name="P2_SCOPE_CORR" localSheetId="3" hidden="1">#REF!,#REF!,#REF!,#REF!,#REF!,#REF!,#REF!,#REF!</definedName>
    <definedName name="P2_SCOPE_CORR" localSheetId="5" hidden="1">#REF!,#REF!,#REF!,#REF!,#REF!,#REF!,#REF!,#REF!</definedName>
    <definedName name="P2_SCOPE_CORR" hidden="1">#REF!,#REF!,#REF!,#REF!,#REF!,#REF!,#REF!,#REF!</definedName>
    <definedName name="P2_SCOPE_F1_PRT">'[33]Ф-1 (для АО-энерго)'!$D$56:$E$59,'[33]Ф-1 (для АО-энерго)'!$D$34:$E$50,'[33]Ф-1 (для АО-энерго)'!$D$32:$E$32,'[33]Ф-1 (для АО-энерго)'!$D$23:$E$30</definedName>
    <definedName name="P2_SCOPE_F2_PRT">'[33]Ф-2 (для АО-энерго)'!$D$52:$G$54,'[33]Ф-2 (для АО-энерго)'!$C$21:$E$42,'[33]Ф-2 (для АО-энерго)'!$A$12:$E$12,'[33]Ф-2 (для АО-энерго)'!$C$8:$E$11</definedName>
    <definedName name="P2_SCOPE_FULL_LOAD" localSheetId="0" hidden="1">#REF!,#REF!,#REF!,#REF!,#REF!,#REF!</definedName>
    <definedName name="P2_SCOPE_FULL_LOAD" localSheetId="1" hidden="1">#REF!,#REF!,#REF!,#REF!,#REF!,#REF!</definedName>
    <definedName name="P2_SCOPE_FULL_LOAD" localSheetId="3" hidden="1">#REF!,#REF!,#REF!,#REF!,#REF!,#REF!</definedName>
    <definedName name="P2_SCOPE_FULL_LOAD" localSheetId="5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localSheetId="1" hidden="1">#REF!,#REF!,#REF!,#REF!,#REF!,#REF!</definedName>
    <definedName name="P2_SCOPE_IND" localSheetId="3" hidden="1">#REF!,#REF!,#REF!,#REF!,#REF!,#REF!</definedName>
    <definedName name="P2_SCOPE_IND" localSheetId="5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localSheetId="1" hidden="1">#REF!,#REF!,#REF!,#REF!,#REF!</definedName>
    <definedName name="P2_SCOPE_IND2" localSheetId="3" hidden="1">#REF!,#REF!,#REF!,#REF!,#REF!</definedName>
    <definedName name="P2_SCOPE_IND2" localSheetId="5" hidden="1">#REF!,#REF!,#REF!,#REF!,#REF!</definedName>
    <definedName name="P2_SCOPE_IND2" hidden="1">#REF!,#REF!,#REF!,#REF!,#REF!</definedName>
    <definedName name="P2_SCOPE_NOTIND" localSheetId="0" hidden="1">#REF!,#REF!,#REF!,#REF!,#REF!,#REF!,#REF!</definedName>
    <definedName name="P2_SCOPE_NOTIND" localSheetId="1" hidden="1">#REF!,#REF!,#REF!,#REF!,#REF!,#REF!,#REF!</definedName>
    <definedName name="P2_SCOPE_NOTIND" localSheetId="3" hidden="1">#REF!,#REF!,#REF!,#REF!,#REF!,#REF!,#REF!</definedName>
    <definedName name="P2_SCOPE_NOTIND" localSheetId="5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localSheetId="1" hidden="1">#REF!,#REF!,#REF!,#REF!,#REF!,#REF!</definedName>
    <definedName name="P2_SCOPE_NotInd2" localSheetId="3" hidden="1">#REF!,#REF!,#REF!,#REF!,#REF!,#REF!</definedName>
    <definedName name="P2_SCOPE_NotInd2" localSheetId="5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localSheetId="1" hidden="1">#REF!,#REF!,#REF!,#REF!,#REF!,#REF!,#REF!</definedName>
    <definedName name="P2_SCOPE_NotInd3" localSheetId="3" hidden="1">#REF!,#REF!,#REF!,#REF!,#REF!,#REF!,#REF!</definedName>
    <definedName name="P2_SCOPE_NotInd3" localSheetId="5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localSheetId="1" hidden="1">#REF!,#REF!,#REF!,#REF!,#REF!,#REF!,#REF!</definedName>
    <definedName name="P2_SCOPE_NotInt" localSheetId="3" hidden="1">#REF!,#REF!,#REF!,#REF!,#REF!,#REF!,#REF!</definedName>
    <definedName name="P2_SCOPE_NotInt" localSheetId="5" hidden="1">#REF!,#REF!,#REF!,#REF!,#REF!,#REF!,#REF!</definedName>
    <definedName name="P2_SCOPE_NotInt" hidden="1">#REF!,#REF!,#REF!,#REF!,#REF!,#REF!,#REF!</definedName>
    <definedName name="P2_SCOPE_PER_PRT">[33]перекрестка!$N$14:$N$25,[33]перекрестка!$N$27:$N$31,[33]перекрестка!$J$27:$K$31,[33]перекрестка!$F$27:$H$31,[33]перекрестка!$F$33:$H$37</definedName>
    <definedName name="P2_SCOPE_SAVE2" localSheetId="0" hidden="1">#REF!,#REF!,#REF!,#REF!,#REF!,#REF!</definedName>
    <definedName name="P2_SCOPE_SAVE2" localSheetId="1" hidden="1">#REF!,#REF!,#REF!,#REF!,#REF!,#REF!</definedName>
    <definedName name="P2_SCOPE_SAVE2" localSheetId="3" hidden="1">#REF!,#REF!,#REF!,#REF!,#REF!,#REF!</definedName>
    <definedName name="P2_SCOPE_SAVE2" localSheetId="5" hidden="1">#REF!,#REF!,#REF!,#REF!,#REF!,#REF!</definedName>
    <definedName name="P2_SCOPE_SAVE2" hidden="1">#REF!,#REF!,#REF!,#REF!,#REF!,#REF!</definedName>
    <definedName name="P2_SCOPE_SV_PRT">[33]свод!$E$72:$I$79,[33]свод!$E$81:$I$81,[33]свод!$E$85:$H$88,[33]свод!$E$90:$I$90,[33]свод!$E$107:$I$112,[33]свод!$E$114:$I$117,[33]свод!$E$124:$H$127</definedName>
    <definedName name="P2_T1_Protect" hidden="1">[35]перекрестка!$J$68:$K$72,[35]перекрестка!$J$74:$K$78,[35]перекрестка!$J$80:$K$84,[35]перекрестка!$J$89,[35]перекрестка!$J$90:$K$94,[35]перекрестка!$J$95</definedName>
    <definedName name="P2_T17?L4">'[22]29'!$J$9:$J$16,'[22]29'!$M$9:$M$16,'[22]29'!$P$9:$P$16,'[22]29'!$G$44:$G$51,'[22]29'!$J$44:$J$51,'[22]29'!$M$44:$M$51,'[22]29'!$M$35:$M$42,'[22]29'!$P$35:$P$42,'[22]29'!$P$44:$P$51</definedName>
    <definedName name="P2_T17?unit?РУБ.ГКАЛ">'[22]29'!$I$18:$I$25,'[22]29'!$L$9:$L$16,'[22]29'!$L$18:$L$25,'[22]29'!$O$9:$O$16,'[22]29'!$F$35:$F$42,'[22]29'!$I$35:$I$42,'[22]29'!$L$35:$L$42,'[22]29'!$O$35:$O$51</definedName>
    <definedName name="P2_T17?unit?ТГКАЛ">'[22]29'!$J$9:$J$16,'[22]29'!$M$9:$M$16,'[22]29'!$P$9:$P$16,'[22]29'!$M$35:$M$42,'[22]29'!$P$35:$P$42,'[22]29'!$G$44:$G$51,'[22]29'!$J$44:$J$51,'[22]29'!$M$44:$M$51,'[22]29'!$P$44:$P$51</definedName>
    <definedName name="P2_T17_Protection">'[22]29'!$F$19:$G$19,'[22]29'!$F$21:$G$25,'[22]29'!$F$27:$G$27,'[22]29'!$F$29:$G$33,'[22]29'!$F$36:$G$36,'[22]29'!$F$38:$G$42,'[22]29'!$F$45:$G$45,'[22]29'!$F$47:$G$51</definedName>
    <definedName name="P2_T21_Protection">'[22]21'!$E$20:$E$22,'[22]21'!$G$20:$K$22,'[22]21'!$M$20:$M$22,'[22]21'!$O$20:$S$22,'[22]21'!$E$26:$E$28,'[22]21'!$G$26:$K$28,'[22]21'!$M$26:$M$28,'[22]21'!$O$26:$S$28</definedName>
    <definedName name="P2_T25_protection">'[22]25'!$L$35:$O$37,'[22]25'!$L$41:$O$42,'[22]25'!$Q$8:$T$21,'[22]25'!$Q$24:$T$28,'[22]25'!$Q$30:$T$33,'[22]25'!$Q$35:$T$37,'[22]25'!$Q$41:$T$42,'[22]25'!$B$35:$B$37</definedName>
    <definedName name="P2_T26_Protection">'[22]26'!$F$34:$I$36,'[22]26'!$K$8:$N$8,'[22]26'!$K$10:$N$11,'[22]26'!$K$13:$N$15,'[22]26'!$K$18:$N$19,'[22]26'!$K$22:$N$24,'[22]26'!$K$26:$N$26,'[22]26'!$K$29:$N$32</definedName>
    <definedName name="P2_T27_Protection">'[22]27'!$F$34:$I$36,'[22]27'!$K$8:$N$8,'[22]27'!$K$10:$N$11,'[22]27'!$K$13:$N$15,'[22]27'!$K$18:$N$19,'[22]27'!$K$22:$N$24,'[22]27'!$K$26:$N$26,'[22]27'!$K$29:$N$32</definedName>
    <definedName name="P2_T28?axis?R?ПЭ">'[22]28'!$D$68:$I$70,'[22]28'!$D$74:$I$76,'[22]28'!$D$80:$I$82,'[22]28'!$D$89:$I$91,'[22]28'!$D$94:$I$96,'[22]28'!$D$100:$I$102,'[22]28'!$D$106:$I$108,'[22]28'!$D$115:$I$117</definedName>
    <definedName name="P2_T28?axis?R?ПЭ?">'[22]28'!$B$68:$B$70,'[22]28'!$B$74:$B$76,'[22]28'!$B$80:$B$82,'[22]28'!$B$89:$B$91,'[22]28'!$B$94:$B$96,'[22]28'!$B$100:$B$102,'[22]28'!$B$106:$B$108,'[22]28'!$B$115:$B$117</definedName>
    <definedName name="P2_T28_Protection">'[22]28'!$B$126:$B$128,'[22]28'!$B$132:$B$134,'[22]28'!$B$141:$B$143,'[22]28'!$B$146:$B$148,'[22]28'!$B$152:$B$154,'[22]28'!$B$158:$B$160,'[22]28'!$B$167:$B$169</definedName>
    <definedName name="P2_T4_Protect" hidden="1">'[35]4'!$Q$22:$T$22,'[35]4'!$Q$24:$T$28,'[35]4'!$V$24:$Y$28,'[35]4'!$V$22:$Y$22,'[35]4'!$V$20:$Y$20,'[35]4'!$V$11:$Y$17,'[35]4'!$AA$11:$AD$17,'[35]4'!$AA$20:$AD$20,'[35]4'!$AA$22:$AD$22</definedName>
    <definedName name="P3_dip" hidden="1">[19]FST5!$G$143:$G$145,[19]FST5!$G$214:$G$217,[19]FST5!$G$219:$G$224,[19]FST5!$G$226,[19]FST5!$G$228,[19]FST5!$G$230,[19]FST5!$G$232,[19]FST5!$G$197:$G$212</definedName>
    <definedName name="P3_SC22" localSheetId="0" hidden="1">#REF!,#REF!,#REF!,#REF!,#REF!,#REF!</definedName>
    <definedName name="P3_SC22" localSheetId="1" hidden="1">#REF!,#REF!,#REF!,#REF!,#REF!,#REF!</definedName>
    <definedName name="P3_SC22" localSheetId="3" hidden="1">#REF!,#REF!,#REF!,#REF!,#REF!,#REF!</definedName>
    <definedName name="P3_SC22" localSheetId="5" hidden="1">#REF!,#REF!,#REF!,#REF!,#REF!,#REF!</definedName>
    <definedName name="P3_SC22" hidden="1">#REF!,#REF!,#REF!,#REF!,#REF!,#REF!</definedName>
    <definedName name="P3_SCOPE_F1_PRT">'[33]Ф-1 (для АО-энерго)'!$E$16:$E$17,'[33]Ф-1 (для АО-энерго)'!$C$4:$D$4,'[33]Ф-1 (для АО-энерго)'!$C$7:$E$10,'[33]Ф-1 (для АО-энерго)'!$A$11:$E$11</definedName>
    <definedName name="P3_SCOPE_FULL_LOAD" localSheetId="0" hidden="1">#REF!,#REF!,#REF!,#REF!,#REF!,#REF!</definedName>
    <definedName name="P3_SCOPE_FULL_LOAD" localSheetId="1" hidden="1">#REF!,#REF!,#REF!,#REF!,#REF!,#REF!</definedName>
    <definedName name="P3_SCOPE_FULL_LOAD" localSheetId="3" hidden="1">#REF!,#REF!,#REF!,#REF!,#REF!,#REF!</definedName>
    <definedName name="P3_SCOPE_FULL_LOAD" localSheetId="5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localSheetId="1" hidden="1">#REF!,#REF!,#REF!,#REF!,#REF!</definedName>
    <definedName name="P3_SCOPE_IND" localSheetId="3" hidden="1">#REF!,#REF!,#REF!,#REF!,#REF!</definedName>
    <definedName name="P3_SCOPE_IND" localSheetId="5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localSheetId="1" hidden="1">#REF!,#REF!,#REF!,#REF!,#REF!</definedName>
    <definedName name="P3_SCOPE_IND2" localSheetId="3" hidden="1">#REF!,#REF!,#REF!,#REF!,#REF!</definedName>
    <definedName name="P3_SCOPE_IND2" localSheetId="5" hidden="1">#REF!,#REF!,#REF!,#REF!,#REF!</definedName>
    <definedName name="P3_SCOPE_IND2" hidden="1">#REF!,#REF!,#REF!,#REF!,#REF!</definedName>
    <definedName name="P3_SCOPE_NOTIND" localSheetId="0" hidden="1">#REF!,#REF!,#REF!,#REF!,#REF!,#REF!,#REF!</definedName>
    <definedName name="P3_SCOPE_NOTIND" localSheetId="1" hidden="1">#REF!,#REF!,#REF!,#REF!,#REF!,#REF!,#REF!</definedName>
    <definedName name="P3_SCOPE_NOTIND" localSheetId="3" hidden="1">#REF!,#REF!,#REF!,#REF!,#REF!,#REF!,#REF!</definedName>
    <definedName name="P3_SCOPE_NOTIND" localSheetId="5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localSheetId="1" hidden="1">#REF!,#REF!,#REF!,#REF!,#REF!,#REF!,#REF!</definedName>
    <definedName name="P3_SCOPE_NotInd2" localSheetId="3" hidden="1">#REF!,#REF!,#REF!,#REF!,#REF!,#REF!,#REF!</definedName>
    <definedName name="P3_SCOPE_NotInd2" localSheetId="5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localSheetId="1" hidden="1">#REF!,#REF!,#REF!,#REF!,#REF!,#REF!</definedName>
    <definedName name="P3_SCOPE_NotInt" localSheetId="3" hidden="1">#REF!,#REF!,#REF!,#REF!,#REF!,#REF!</definedName>
    <definedName name="P3_SCOPE_NotInt" localSheetId="5" hidden="1">#REF!,#REF!,#REF!,#REF!,#REF!,#REF!</definedName>
    <definedName name="P3_SCOPE_NotInt" hidden="1">#REF!,#REF!,#REF!,#REF!,#REF!,#REF!</definedName>
    <definedName name="P3_SCOPE_PER_PRT">[33]перекрестка!$J$33:$K$37,[33]перекрестка!$N$33:$N$37,[33]перекрестка!$F$39:$H$43,[33]перекрестка!$J$39:$K$43,[33]перекрестка!$N$39:$N$43</definedName>
    <definedName name="P3_SCOPE_SV_PRT">[33]свод!$D$135:$G$135,[33]свод!$I$135:$I$140,[33]свод!$H$137:$H$140,[33]свод!$D$138:$G$140,[33]свод!$E$15:$I$16,[33]свод!$E$120:$I$121,[33]свод!$E$18:$I$19</definedName>
    <definedName name="P3_T1_Protect" hidden="1">[35]перекрестка!$J$96:$K$100,[35]перекрестка!$J$102:$K$106,[35]перекрестка!$J$108:$K$112,[35]перекрестка!$J$114:$K$118,[35]перекрестка!$J$120:$K$124</definedName>
    <definedName name="P3_T17_Protection">'[22]29'!$F$53:$G$53,'[22]29'!$F$55:$G$59,'[22]29'!$I$55:$J$59,'[22]29'!$I$53:$J$53,'[22]29'!$I$47:$J$51,'[22]29'!$I$45:$J$45,'[22]29'!$I$38:$J$42,'[22]29'!$I$36:$J$36</definedName>
    <definedName name="P3_T21_Protection" localSheetId="4">'[22]21'!$E$31:$E$33,'[22]21'!$G$31:$K$33,'[22]21'!$B$14:$B$16,'[22]21'!$B$20:$B$22,'[22]21'!$B$26:$B$28,'[22]21'!$B$31:$B$33,'[22]21'!$M$31:$M$33,P1_T21_Protection</definedName>
    <definedName name="P3_T21_Protection" localSheetId="0">'[22]21'!$E$31:$E$33,'[22]21'!$G$31:$K$33,'[22]21'!$B$14:$B$16,'[22]21'!$B$20:$B$22,'[22]21'!$B$26:$B$28,'[22]21'!$B$31:$B$33,'[22]21'!$M$31:$M$33,P1_T21_Protection</definedName>
    <definedName name="P3_T21_Protection" localSheetId="1">'[22]21'!$E$31:$E$33,'[22]21'!$G$31:$K$33,'[22]21'!$B$14:$B$16,'[22]21'!$B$20:$B$22,'[22]21'!$B$26:$B$28,'[22]21'!$B$31:$B$33,'[22]21'!$M$31:$M$33,P1_T21_Protection</definedName>
    <definedName name="P3_T21_Protection" localSheetId="2">'[22]21'!$E$31:$E$33,'[22]21'!$G$31:$K$33,'[22]21'!$B$14:$B$16,'[22]21'!$B$20:$B$22,'[22]21'!$B$26:$B$28,'[22]21'!$B$31:$B$33,'[22]21'!$M$31:$M$33,P1_T21_Protection</definedName>
    <definedName name="P3_T21_Protection" localSheetId="3">'[22]21'!$E$31:$E$33,'[22]21'!$G$31:$K$33,'[22]21'!$B$14:$B$16,'[22]21'!$B$20:$B$22,'[22]21'!$B$26:$B$28,'[22]21'!$B$31:$B$33,'[22]21'!$M$31:$M$33,P1_T21_Protection</definedName>
    <definedName name="P3_T21_Protection" localSheetId="5">'[22]21'!$E$31:$E$33,'[22]21'!$G$31:$K$33,'[22]21'!$B$14:$B$16,'[22]21'!$B$20:$B$22,'[22]21'!$B$26:$B$28,'[22]21'!$B$31:$B$33,'[22]21'!$M$31:$M$33,P1_T21_Protection</definedName>
    <definedName name="P3_T21_Protection">'[22]21'!$E$31:$E$33,'[22]21'!$G$31:$K$33,'[22]21'!$B$14:$B$16,'[22]21'!$B$20:$B$22,'[22]21'!$B$26:$B$28,'[22]21'!$B$31:$B$33,'[22]21'!$M$31:$M$33,P1_T21_Protection</definedName>
    <definedName name="P3_T27_Protection">'[22]27'!$K$34:$N$36,'[22]27'!$P$8:$S$8,'[22]27'!$P$10:$S$11,'[22]27'!$P$13:$S$15,'[22]27'!$P$18:$S$19,'[22]27'!$P$22:$S$24,'[22]27'!$P$26:$S$26,'[22]27'!$P$29:$S$32</definedName>
    <definedName name="P3_T28?axis?R?ПЭ">'[22]28'!$D$120:$I$122,'[22]28'!$D$126:$I$128,'[22]28'!$D$132:$I$134,'[22]28'!$D$141:$I$143,'[22]28'!$D$146:$I$148,'[22]28'!$D$152:$I$154,'[22]28'!$D$158:$I$160</definedName>
    <definedName name="P3_T28?axis?R?ПЭ?">'[22]28'!$B$120:$B$122,'[22]28'!$B$126:$B$128,'[22]28'!$B$132:$B$134,'[22]28'!$B$141:$B$143,'[22]28'!$B$146:$B$148,'[22]28'!$B$152:$B$154,'[22]28'!$B$158:$B$160</definedName>
    <definedName name="P3_T28_Protection">'[22]28'!$B$172:$B$174,'[22]28'!$B$178:$B$180,'[22]28'!$B$184:$B$186,'[22]28'!$B$193:$B$195,'[22]28'!$B$198:$B$200,'[22]28'!$B$204:$B$206,'[22]28'!$B$210:$B$212</definedName>
    <definedName name="P4_dip" hidden="1">[19]FST5!$G$70:$G$75,[19]FST5!$G$77:$G$78,[19]FST5!$G$80:$G$83,[19]FST5!$G$85,[19]FST5!$G$87:$G$91,[19]FST5!$G$93,[19]FST5!$G$95:$G$97,[19]FST5!$G$52:$G$68</definedName>
    <definedName name="P4_SCOPE_F1_PRT">'[33]Ф-1 (для АО-энерго)'!$C$13:$E$13,'[33]Ф-1 (для АО-энерго)'!$A$14:$E$14,'[33]Ф-1 (для АО-энерго)'!$C$23:$C$50,'[33]Ф-1 (для АО-энерго)'!$C$54:$C$95</definedName>
    <definedName name="P4_SCOPE_FULL_LOAD" localSheetId="0" hidden="1">#REF!,#REF!,#REF!,#REF!,#REF!,#REF!</definedName>
    <definedName name="P4_SCOPE_FULL_LOAD" localSheetId="1" hidden="1">#REF!,#REF!,#REF!,#REF!,#REF!,#REF!</definedName>
    <definedName name="P4_SCOPE_FULL_LOAD" localSheetId="3" hidden="1">#REF!,#REF!,#REF!,#REF!,#REF!,#REF!</definedName>
    <definedName name="P4_SCOPE_FULL_LOAD" localSheetId="5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localSheetId="1" hidden="1">#REF!,#REF!,#REF!,#REF!,#REF!</definedName>
    <definedName name="P4_SCOPE_IND" localSheetId="3" hidden="1">#REF!,#REF!,#REF!,#REF!,#REF!</definedName>
    <definedName name="P4_SCOPE_IND" localSheetId="5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localSheetId="1" hidden="1">#REF!,#REF!,#REF!,#REF!,#REF!,#REF!</definedName>
    <definedName name="P4_SCOPE_IND2" localSheetId="3" hidden="1">#REF!,#REF!,#REF!,#REF!,#REF!,#REF!</definedName>
    <definedName name="P4_SCOPE_IND2" localSheetId="5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localSheetId="1" hidden="1">#REF!,#REF!,#REF!,#REF!,#REF!,#REF!,#REF!</definedName>
    <definedName name="P4_SCOPE_NOTIND" localSheetId="3" hidden="1">#REF!,#REF!,#REF!,#REF!,#REF!,#REF!,#REF!</definedName>
    <definedName name="P4_SCOPE_NOTIND" localSheetId="5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localSheetId="1" hidden="1">#REF!,#REF!,#REF!,#REF!,#REF!,#REF!,#REF!</definedName>
    <definedName name="P4_SCOPE_NotInd2" localSheetId="3" hidden="1">#REF!,#REF!,#REF!,#REF!,#REF!,#REF!,#REF!</definedName>
    <definedName name="P4_SCOPE_NotInd2" localSheetId="5" hidden="1">#REF!,#REF!,#REF!,#REF!,#REF!,#REF!,#REF!</definedName>
    <definedName name="P4_SCOPE_NotInd2" hidden="1">#REF!,#REF!,#REF!,#REF!,#REF!,#REF!,#REF!</definedName>
    <definedName name="P4_SCOPE_PER_PRT">[33]перекрестка!$F$45:$H$49,[33]перекрестка!$J$45:$K$49,[33]перекрестка!$N$45:$N$49,[33]перекрестка!$F$53:$G$64,[33]перекрестка!$H$54:$H$58</definedName>
    <definedName name="P4_T1_Protect" hidden="1">[35]перекрестка!$J$127,[35]перекрестка!$J$128:$K$132,[35]перекрестка!$J$133,[35]перекрестка!$J$134:$K$138,[35]перекрестка!$N$11:$N$22,[35]перекрестка!$N$24:$N$28</definedName>
    <definedName name="P4_T17_Protection">'[22]29'!$I$29:$J$33,'[22]29'!$I$27:$J$27,'[22]29'!$I$21:$J$25,'[22]29'!$I$19:$J$19,'[22]29'!$I$12:$J$16,'[22]29'!$I$10:$J$10,'[22]29'!$L$10:$M$10,'[22]29'!$L$12:$M$16</definedName>
    <definedName name="P4_T28?axis?R?ПЭ">'[22]28'!$D$167:$I$169,'[22]28'!$D$172:$I$174,'[22]28'!$D$178:$I$180,'[22]28'!$D$184:$I$186,'[22]28'!$D$193:$I$195,'[22]28'!$D$198:$I$200,'[22]28'!$D$204:$I$206</definedName>
    <definedName name="P4_T28?axis?R?ПЭ?">'[22]28'!$B$167:$B$169,'[22]28'!$B$172:$B$174,'[22]28'!$B$178:$B$180,'[22]28'!$B$184:$B$186,'[22]28'!$B$193:$B$195,'[22]28'!$B$198:$B$200,'[22]28'!$B$204:$B$206</definedName>
    <definedName name="P4_T28_Protection">'[22]28'!$B$219:$B$221,'[22]28'!$B$224:$B$226,'[22]28'!$B$230:$B$232,'[22]28'!$B$236:$B$238,'[22]28'!$B$245:$B$247,'[22]28'!$B$250:$B$252,'[22]28'!$B$256:$B$258</definedName>
    <definedName name="P5_SCOPE_FULL_LOAD" localSheetId="0" hidden="1">#REF!,#REF!,#REF!,#REF!,#REF!,#REF!</definedName>
    <definedName name="P5_SCOPE_FULL_LOAD" localSheetId="1" hidden="1">#REF!,#REF!,#REF!,#REF!,#REF!,#REF!</definedName>
    <definedName name="P5_SCOPE_FULL_LOAD" localSheetId="3" hidden="1">#REF!,#REF!,#REF!,#REF!,#REF!,#REF!</definedName>
    <definedName name="P5_SCOPE_FULL_LOAD" localSheetId="5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localSheetId="1" hidden="1">#REF!,#REF!,#REF!,#REF!,#REF!,#REF!,#REF!</definedName>
    <definedName name="P5_SCOPE_NOTIND" localSheetId="3" hidden="1">#REF!,#REF!,#REF!,#REF!,#REF!,#REF!,#REF!</definedName>
    <definedName name="P5_SCOPE_NOTIND" localSheetId="5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localSheetId="1" hidden="1">#REF!,#REF!,#REF!,#REF!,#REF!,#REF!,#REF!</definedName>
    <definedName name="P5_SCOPE_NotInd2" localSheetId="3" hidden="1">#REF!,#REF!,#REF!,#REF!,#REF!,#REF!,#REF!</definedName>
    <definedName name="P5_SCOPE_NotInd2" localSheetId="5" hidden="1">#REF!,#REF!,#REF!,#REF!,#REF!,#REF!,#REF!</definedName>
    <definedName name="P5_SCOPE_NotInd2" hidden="1">#REF!,#REF!,#REF!,#REF!,#REF!,#REF!,#REF!</definedName>
    <definedName name="P5_SCOPE_PER_PRT">[33]перекрестка!$H$60:$H$64,[33]перекрестка!$J$53:$J$64,[33]перекрестка!$K$54:$K$58,[33]перекрестка!$K$60:$K$64,[33]перекрестка!$N$53:$N$64</definedName>
    <definedName name="P5_T1_Protect" hidden="1">[35]перекрестка!$N$30:$N$34,[35]перекрестка!$N$36:$N$40,[35]перекрестка!$N$42:$N$46,[35]перекрестка!$N$49:$N$60,[35]перекрестка!$N$62:$N$66</definedName>
    <definedName name="P5_T17_Protection">'[22]29'!$L$19:$M$19,'[22]29'!$L$21:$M$27,'[22]29'!$L$29:$M$33,'[22]29'!$L$36:$M$36,'[22]29'!$L$38:$M$42,'[22]29'!$L$45:$M$45,'[22]29'!$O$10:$P$10,'[22]29'!$O$12:$P$16</definedName>
    <definedName name="P5_T28?axis?R?ПЭ">'[22]28'!$D$210:$I$212,'[22]28'!$D$219:$I$221,'[22]28'!$D$224:$I$226,'[22]28'!$D$230:$I$232,'[22]28'!$D$236:$I$238,'[22]28'!$D$245:$I$247,'[22]28'!$D$250:$I$252</definedName>
    <definedName name="P5_T28?axis?R?ПЭ?">'[22]28'!$B$210:$B$212,'[22]28'!$B$219:$B$221,'[22]28'!$B$224:$B$226,'[22]28'!$B$230:$B$232,'[22]28'!$B$236:$B$238,'[22]28'!$B$245:$B$247,'[22]28'!$B$250:$B$252</definedName>
    <definedName name="P5_T28_Protection">'[22]28'!$B$262:$B$264,'[22]28'!$B$271:$B$273,'[22]28'!$B$276:$B$278,'[22]28'!$B$282:$B$284,'[22]28'!$B$288:$B$291,'[22]28'!$B$11:$B$13,'[22]28'!$B$16:$B$18,'[22]28'!$B$22:$B$24</definedName>
    <definedName name="P6_SCOPE_FULL_LOAD" localSheetId="0" hidden="1">#REF!,#REF!,#REF!,#REF!,#REF!,#REF!</definedName>
    <definedName name="P6_SCOPE_FULL_LOAD" localSheetId="1" hidden="1">#REF!,#REF!,#REF!,#REF!,#REF!,#REF!</definedName>
    <definedName name="P6_SCOPE_FULL_LOAD" localSheetId="3" hidden="1">#REF!,#REF!,#REF!,#REF!,#REF!,#REF!</definedName>
    <definedName name="P6_SCOPE_FULL_LOAD" localSheetId="5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localSheetId="1" hidden="1">#REF!,#REF!,#REF!,#REF!,#REF!,#REF!,#REF!</definedName>
    <definedName name="P6_SCOPE_NOTIND" localSheetId="3" hidden="1">#REF!,#REF!,#REF!,#REF!,#REF!,#REF!,#REF!</definedName>
    <definedName name="P6_SCOPE_NOTIND" localSheetId="5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localSheetId="1" hidden="1">#REF!,#REF!,#REF!,#REF!,#REF!,#REF!,#REF!</definedName>
    <definedName name="P6_SCOPE_NotInd2" localSheetId="3" hidden="1">#REF!,#REF!,#REF!,#REF!,#REF!,#REF!,#REF!</definedName>
    <definedName name="P6_SCOPE_NotInd2" localSheetId="5" hidden="1">#REF!,#REF!,#REF!,#REF!,#REF!,#REF!,#REF!</definedName>
    <definedName name="P6_SCOPE_NotInd2" hidden="1">#REF!,#REF!,#REF!,#REF!,#REF!,#REF!,#REF!</definedName>
    <definedName name="P6_SCOPE_PER_PRT">[33]перекрестка!$F$66:$H$70,[33]перекрестка!$J$66:$K$70,[33]перекрестка!$N$66:$N$70,[33]перекрестка!$F$72:$H$76,[33]перекрестка!$J$72:$K$76</definedName>
    <definedName name="P6_T1_Protect" hidden="1">[35]перекрестка!$N$68:$N$72,[35]перекрестка!$N$74:$N$78,[35]перекрестка!$N$80:$N$84,[35]перекрестка!$N$89:$N$100,[35]перекрестка!$N$102:$N$106</definedName>
    <definedName name="P6_T17_Protection" localSheetId="4">'[22]29'!$O$19:$P$19,'[22]29'!$O$21:$P$25,'[22]29'!$O$27:$P$27,'[22]29'!$O$29:$P$33,'[22]29'!$O$36:$P$36,'[22]29'!$O$38:$P$42,'[22]29'!$O$45:$P$45,P1_T17_Protection</definedName>
    <definedName name="P6_T17_Protection" localSheetId="0">'[22]29'!$O$19:$P$19,'[22]29'!$O$21:$P$25,'[22]29'!$O$27:$P$27,'[22]29'!$O$29:$P$33,'[22]29'!$O$36:$P$36,'[22]29'!$O$38:$P$42,'[22]29'!$O$45:$P$45,P1_T17_Protection</definedName>
    <definedName name="P6_T17_Protection" localSheetId="1">'[22]29'!$O$19:$P$19,'[22]29'!$O$21:$P$25,'[22]29'!$O$27:$P$27,'[22]29'!$O$29:$P$33,'[22]29'!$O$36:$P$36,'[22]29'!$O$38:$P$42,'[22]29'!$O$45:$P$45,P1_T17_Protection</definedName>
    <definedName name="P6_T17_Protection" localSheetId="2">'[22]29'!$O$19:$P$19,'[22]29'!$O$21:$P$25,'[22]29'!$O$27:$P$27,'[22]29'!$O$29:$P$33,'[22]29'!$O$36:$P$36,'[22]29'!$O$38:$P$42,'[22]29'!$O$45:$P$45,P1_T17_Protection</definedName>
    <definedName name="P6_T17_Protection" localSheetId="3">'[22]29'!$O$19:$P$19,'[22]29'!$O$21:$P$25,'[22]29'!$O$27:$P$27,'[22]29'!$O$29:$P$33,'[22]29'!$O$36:$P$36,'[22]29'!$O$38:$P$42,'[22]29'!$O$45:$P$45,P1_T17_Protection</definedName>
    <definedName name="P6_T17_Protection" localSheetId="5">'[22]29'!$O$19:$P$19,'[22]29'!$O$21:$P$25,'[22]29'!$O$27:$P$27,'[22]29'!$O$29:$P$33,'[22]29'!$O$36:$P$36,'[22]29'!$O$38:$P$42,'[22]29'!$O$45:$P$45,P1_T17_Protection</definedName>
    <definedName name="P6_T17_Protection">'[22]29'!$O$19:$P$19,'[22]29'!$O$21:$P$25,'[22]29'!$O$27:$P$27,'[22]29'!$O$29:$P$33,'[22]29'!$O$36:$P$36,'[22]29'!$O$38:$P$42,'[22]29'!$O$45:$P$45,P1_T17_Protection</definedName>
    <definedName name="P6_T2.1?Protection" localSheetId="4">P1_T2.1?Protection</definedName>
    <definedName name="P6_T2.1?Protection" localSheetId="0">P1_T2.1?Protection</definedName>
    <definedName name="P6_T2.1?Protection" localSheetId="1">P1_T2.1?Protection</definedName>
    <definedName name="P6_T2.1?Protection" localSheetId="2">P1_T2.1?Protection</definedName>
    <definedName name="P6_T2.1?Protection" localSheetId="3">P1_T2.1?Protection</definedName>
    <definedName name="P6_T2.1?Protection" localSheetId="5">P1_T2.1?Protection</definedName>
    <definedName name="P6_T2.1?Protection">P1_T2.1?Protection</definedName>
    <definedName name="P6_T28?axis?R?ПЭ" localSheetId="4">'[22]28'!$D$256:$I$258,'[22]28'!$D$262:$I$264,'[22]28'!$D$271:$I$273,'[22]28'!$D$276:$I$278,'[22]28'!$D$282:$I$284,'[22]28'!$D$288:$I$291,'[22]28'!$D$11:$I$13,P1_T28?axis?R?ПЭ</definedName>
    <definedName name="P6_T28?axis?R?ПЭ" localSheetId="0">'[22]28'!$D$256:$I$258,'[22]28'!$D$262:$I$264,'[22]28'!$D$271:$I$273,'[22]28'!$D$276:$I$278,'[22]28'!$D$282:$I$284,'[22]28'!$D$288:$I$291,'[22]28'!$D$11:$I$13,P1_T28?axis?R?ПЭ</definedName>
    <definedName name="P6_T28?axis?R?ПЭ" localSheetId="1">'[22]28'!$D$256:$I$258,'[22]28'!$D$262:$I$264,'[22]28'!$D$271:$I$273,'[22]28'!$D$276:$I$278,'[22]28'!$D$282:$I$284,'[22]28'!$D$288:$I$291,'[22]28'!$D$11:$I$13,P1_T28?axis?R?ПЭ</definedName>
    <definedName name="P6_T28?axis?R?ПЭ" localSheetId="2">'[22]28'!$D$256:$I$258,'[22]28'!$D$262:$I$264,'[22]28'!$D$271:$I$273,'[22]28'!$D$276:$I$278,'[22]28'!$D$282:$I$284,'[22]28'!$D$288:$I$291,'[22]28'!$D$11:$I$13,P1_T28?axis?R?ПЭ</definedName>
    <definedName name="P6_T28?axis?R?ПЭ" localSheetId="3">'[22]28'!$D$256:$I$258,'[22]28'!$D$262:$I$264,'[22]28'!$D$271:$I$273,'[22]28'!$D$276:$I$278,'[22]28'!$D$282:$I$284,'[22]28'!$D$288:$I$291,'[22]28'!$D$11:$I$13,P1_T28?axis?R?ПЭ</definedName>
    <definedName name="P6_T28?axis?R?ПЭ" localSheetId="5">'[22]28'!$D$256:$I$258,'[22]28'!$D$262:$I$264,'[22]28'!$D$271:$I$273,'[22]28'!$D$276:$I$278,'[22]28'!$D$282:$I$284,'[22]28'!$D$288:$I$291,'[22]28'!$D$11:$I$13,P1_T28?axis?R?ПЭ</definedName>
    <definedName name="P6_T28?axis?R?ПЭ">'[22]28'!$D$256:$I$258,'[22]28'!$D$262:$I$264,'[22]28'!$D$271:$I$273,'[22]28'!$D$276:$I$278,'[22]28'!$D$282:$I$284,'[22]28'!$D$288:$I$291,'[22]28'!$D$11:$I$13,P1_T28?axis?R?ПЭ</definedName>
    <definedName name="P6_T28?axis?R?ПЭ?" localSheetId="4">'[22]28'!$B$256:$B$258,'[22]28'!$B$262:$B$264,'[22]28'!$B$271:$B$273,'[22]28'!$B$276:$B$278,'[22]28'!$B$282:$B$284,'[22]28'!$B$288:$B$291,'[22]28'!$B$11:$B$13,P1_T28?axis?R?ПЭ?</definedName>
    <definedName name="P6_T28?axis?R?ПЭ?" localSheetId="0">'[22]28'!$B$256:$B$258,'[22]28'!$B$262:$B$264,'[22]28'!$B$271:$B$273,'[22]28'!$B$276:$B$278,'[22]28'!$B$282:$B$284,'[22]28'!$B$288:$B$291,'[22]28'!$B$11:$B$13,P1_T28?axis?R?ПЭ?</definedName>
    <definedName name="P6_T28?axis?R?ПЭ?" localSheetId="1">'[22]28'!$B$256:$B$258,'[22]28'!$B$262:$B$264,'[22]28'!$B$271:$B$273,'[22]28'!$B$276:$B$278,'[22]28'!$B$282:$B$284,'[22]28'!$B$288:$B$291,'[22]28'!$B$11:$B$13,P1_T28?axis?R?ПЭ?</definedName>
    <definedName name="P6_T28?axis?R?ПЭ?" localSheetId="2">'[22]28'!$B$256:$B$258,'[22]28'!$B$262:$B$264,'[22]28'!$B$271:$B$273,'[22]28'!$B$276:$B$278,'[22]28'!$B$282:$B$284,'[22]28'!$B$288:$B$291,'[22]28'!$B$11:$B$13,P1_T28?axis?R?ПЭ?</definedName>
    <definedName name="P6_T28?axis?R?ПЭ?" localSheetId="3">'[22]28'!$B$256:$B$258,'[22]28'!$B$262:$B$264,'[22]28'!$B$271:$B$273,'[22]28'!$B$276:$B$278,'[22]28'!$B$282:$B$284,'[22]28'!$B$288:$B$291,'[22]28'!$B$11:$B$13,P1_T28?axis?R?ПЭ?</definedName>
    <definedName name="P6_T28?axis?R?ПЭ?" localSheetId="5">'[22]28'!$B$256:$B$258,'[22]28'!$B$262:$B$264,'[22]28'!$B$271:$B$273,'[22]28'!$B$276:$B$278,'[22]28'!$B$282:$B$284,'[22]28'!$B$288:$B$291,'[22]28'!$B$11:$B$13,P1_T28?axis?R?ПЭ?</definedName>
    <definedName name="P6_T28?axis?R?ПЭ?">'[22]28'!$B$256:$B$258,'[22]28'!$B$262:$B$264,'[22]28'!$B$271:$B$273,'[22]28'!$B$276:$B$278,'[22]28'!$B$282:$B$284,'[22]28'!$B$288:$B$291,'[22]28'!$B$11:$B$13,P1_T28?axis?R?ПЭ?</definedName>
    <definedName name="P6_T28_Protection">'[22]28'!$B$28:$B$30,'[22]28'!$B$37:$B$39,'[22]28'!$B$42:$B$44,'[22]28'!$B$48:$B$50,'[22]28'!$B$54:$B$56,'[22]28'!$B$63:$B$65,'[22]28'!$G$210:$H$212,'[22]28'!$D$11:$E$13</definedName>
    <definedName name="P7_SCOPE_FULL_LOAD" localSheetId="0" hidden="1">#REF!,#REF!,#REF!,#REF!,#REF!,#REF!</definedName>
    <definedName name="P7_SCOPE_FULL_LOAD" localSheetId="1" hidden="1">#REF!,#REF!,#REF!,#REF!,#REF!,#REF!</definedName>
    <definedName name="P7_SCOPE_FULL_LOAD" localSheetId="3" hidden="1">#REF!,#REF!,#REF!,#REF!,#REF!,#REF!</definedName>
    <definedName name="P7_SCOPE_FULL_LOAD" localSheetId="5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localSheetId="1" hidden="1">#REF!,#REF!,#REF!,#REF!,#REF!,#REF!</definedName>
    <definedName name="P7_SCOPE_NOTIND" localSheetId="3" hidden="1">#REF!,#REF!,#REF!,#REF!,#REF!,#REF!</definedName>
    <definedName name="P7_SCOPE_NOTIND" localSheetId="5" hidden="1">#REF!,#REF!,#REF!,#REF!,#REF!,#REF!</definedName>
    <definedName name="P7_SCOPE_NOTIND" hidden="1">#REF!,#REF!,#REF!,#REF!,#REF!,#REF!</definedName>
    <definedName name="P7_SCOPE_NotInd2" localSheetId="4" hidden="1">#REF!,#REF!,#REF!,#REF!,#REF!,P1_SCOPE_NotInd2,P2_SCOPE_NotInd2,P3_SCOPE_NotInd2</definedName>
    <definedName name="P7_SCOPE_NotInd2" localSheetId="0" hidden="1">#REF!,#REF!,#REF!,#REF!,#REF!,'п 7.1'!P1_SCOPE_NotInd2,'п 7.1'!P2_SCOPE_NotInd2,'п 7.1'!P3_SCOPE_NotInd2</definedName>
    <definedName name="P7_SCOPE_NotInd2" localSheetId="1" hidden="1">#REF!,#REF!,#REF!,#REF!,#REF!,'п 7.2'!P1_SCOPE_NotInd2,'п 7.2'!P2_SCOPE_NotInd2,'п 7.2'!P3_SCOPE_NotInd2</definedName>
    <definedName name="P7_SCOPE_NotInd2" localSheetId="2" hidden="1">#REF!,#REF!,#REF!,#REF!,#REF!,P1_SCOPE_NotInd2,P2_SCOPE_NotInd2,P3_SCOPE_NotInd2</definedName>
    <definedName name="P7_SCOPE_NotInd2" localSheetId="3" hidden="1">#REF!,#REF!,#REF!,#REF!,#REF!,'п 9'!P1_SCOPE_NotInd2,'п 9'!P2_SCOPE_NotInd2,'п 9'!P3_SCOPE_NotInd2</definedName>
    <definedName name="P7_SCOPE_NotInd2" localSheetId="5" hidden="1">#REF!,#REF!,#REF!,#REF!,#REF!,'п. 13'!P1_SCOPE_NotInd2,'п. 13'!P2_SCOPE_NotInd2,'п. 13'!P3_SCOPE_NotInd2</definedName>
    <definedName name="P7_SCOPE_NotInd2" hidden="1">#REF!,#REF!,#REF!,#REF!,#REF!,P1_SCOPE_NotInd2,P2_SCOPE_NotInd2,P3_SCOPE_NotInd2</definedName>
    <definedName name="P7_SCOPE_PER_PRT">[33]перекрестка!$N$72:$N$76,[33]перекрестка!$F$78:$H$82,[33]перекрестка!$J$78:$K$82,[33]перекрестка!$N$78:$N$82,[33]перекрестка!$F$84:$H$88</definedName>
    <definedName name="P7_T1_Protect" hidden="1">[35]перекрестка!$N$108:$N$112,[35]перекрестка!$N$114:$N$118,[35]перекрестка!$N$120:$N$124,[35]перекрестка!$N$127:$N$138,[35]перекрестка!$N$140:$N$144</definedName>
    <definedName name="P7_T28_Protection">'[22]28'!$G$11:$H$13,'[22]28'!$D$16:$E$18,'[22]28'!$G$16:$H$18,'[22]28'!$D$22:$E$24,'[22]28'!$G$22:$H$24,'[22]28'!$D$28:$E$30,'[22]28'!$G$28:$H$30,'[22]28'!$D$37:$E$39</definedName>
    <definedName name="P8_SCOPE_FULL_LOAD" localSheetId="0" hidden="1">#REF!,#REF!,#REF!,#REF!,#REF!,#REF!</definedName>
    <definedName name="P8_SCOPE_FULL_LOAD" localSheetId="1" hidden="1">#REF!,#REF!,#REF!,#REF!,#REF!,#REF!</definedName>
    <definedName name="P8_SCOPE_FULL_LOAD" localSheetId="3" hidden="1">#REF!,#REF!,#REF!,#REF!,#REF!,#REF!</definedName>
    <definedName name="P8_SCOPE_FULL_LOAD" localSheetId="5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localSheetId="1" hidden="1">#REF!,#REF!,#REF!,#REF!,#REF!,#REF!</definedName>
    <definedName name="P8_SCOPE_NOTIND" localSheetId="3" hidden="1">#REF!,#REF!,#REF!,#REF!,#REF!,#REF!</definedName>
    <definedName name="P8_SCOPE_NOTIND" localSheetId="5" hidden="1">#REF!,#REF!,#REF!,#REF!,#REF!,#REF!</definedName>
    <definedName name="P8_SCOPE_NOTIND" hidden="1">#REF!,#REF!,#REF!,#REF!,#REF!,#REF!</definedName>
    <definedName name="P8_SCOPE_PER_PRT" localSheetId="4">[33]перекрестка!$J$84:$K$88,[33]перекрестка!$N$84:$N$88,[33]перекрестка!$F$14:$G$25,P1_SCOPE_PER_PRT,P2_SCOPE_PER_PRT,P3_SCOPE_PER_PRT,P4_SCOPE_PER_PRT</definedName>
    <definedName name="P8_SCOPE_PER_PRT" localSheetId="0">[33]перекрестка!$J$84:$K$88,[33]перекрестка!$N$84:$N$88,[33]перекрестка!$F$14:$G$25,P1_SCOPE_PER_PRT,P2_SCOPE_PER_PRT,P3_SCOPE_PER_PRT,P4_SCOPE_PER_PRT</definedName>
    <definedName name="P8_SCOPE_PER_PRT" localSheetId="1">[33]перекрестка!$J$84:$K$88,[33]перекрестка!$N$84:$N$88,[33]перекрестка!$F$14:$G$25,P1_SCOPE_PER_PRT,P2_SCOPE_PER_PRT,P3_SCOPE_PER_PRT,P4_SCOPE_PER_PRT</definedName>
    <definedName name="P8_SCOPE_PER_PRT" localSheetId="2">[33]перекрестка!$J$84:$K$88,[33]перекрестка!$N$84:$N$88,[33]перекрестка!$F$14:$G$25,P1_SCOPE_PER_PRT,P2_SCOPE_PER_PRT,P3_SCOPE_PER_PRT,P4_SCOPE_PER_PRT</definedName>
    <definedName name="P8_SCOPE_PER_PRT" localSheetId="3">[33]перекрестка!$J$84:$K$88,[33]перекрестка!$N$84:$N$88,[33]перекрестка!$F$14:$G$25,P1_SCOPE_PER_PRT,P2_SCOPE_PER_PRT,P3_SCOPE_PER_PRT,P4_SCOPE_PER_PRT</definedName>
    <definedName name="P8_SCOPE_PER_PRT" localSheetId="5">[33]перекрестка!$J$84:$K$88,[33]перекрестка!$N$84:$N$88,[33]перекрестка!$F$14:$G$25,P1_SCOPE_PER_PRT,P2_SCOPE_PER_PRT,P3_SCOPE_PER_PRT,P4_SCOPE_PER_PRT</definedName>
    <definedName name="P8_SCOPE_PER_PRT">[33]перекрестка!$J$84:$K$88,[33]перекрестка!$N$84:$N$88,[33]перекрестка!$F$14:$G$25,P1_SCOPE_PER_PRT,P2_SCOPE_PER_PRT,P3_SCOPE_PER_PRT,P4_SCOPE_PER_PRT</definedName>
    <definedName name="P8_T1_Protect" hidden="1">[35]перекрестка!$N$146:$N$150,[35]перекрестка!$N$152:$N$156,[35]перекрестка!$N$158:$N$162,[35]перекрестка!$F$11:$G$11,[35]перекрестка!$F$12:$H$16</definedName>
    <definedName name="P8_T28_Protection">'[22]28'!$G$37:$H$39,'[22]28'!$D$42:$E$44,'[22]28'!$G$42:$H$44,'[22]28'!$D$48:$E$50,'[22]28'!$G$48:$H$50,'[22]28'!$D$54:$E$56,'[22]28'!$G$54:$H$56,'[22]28'!$D$89:$E$91</definedName>
    <definedName name="P9_SCOPE_FULL_LOAD" localSheetId="0" hidden="1">#REF!,#REF!,#REF!,#REF!,#REF!,#REF!</definedName>
    <definedName name="P9_SCOPE_FULL_LOAD" localSheetId="1" hidden="1">#REF!,#REF!,#REF!,#REF!,#REF!,#REF!</definedName>
    <definedName name="P9_SCOPE_FULL_LOAD" localSheetId="3" hidden="1">#REF!,#REF!,#REF!,#REF!,#REF!,#REF!</definedName>
    <definedName name="P9_SCOPE_FULL_LOAD" localSheetId="5" hidden="1">#REF!,#REF!,#REF!,#REF!,#REF!,#REF!</definedName>
    <definedName name="P9_SCOPE_FULL_LOAD" hidden="1">#REF!,#REF!,#REF!,#REF!,#REF!,#REF!</definedName>
    <definedName name="P9_SCOPE_NotInd" localSheetId="4" hidden="1">#REF!,[0]!P1_SCOPE_NOTIND,[0]!P2_SCOPE_NOTIND,[0]!P3_SCOPE_NOTIND,[0]!P4_SCOPE_NOTIND,[0]!P5_SCOPE_NOTIND,[0]!P6_SCOPE_NOTIND,[0]!P7_SCOPE_NOTIND</definedName>
    <definedName name="P9_SCOPE_NotInd" localSheetId="0" hidden="1">#REF!,'п 7.1'!P1_SCOPE_NOTIND,'п 7.1'!P2_SCOPE_NOTIND,'п 7.1'!P3_SCOPE_NOTIND,'п 7.1'!P4_SCOPE_NOTIND,'п 7.1'!P5_SCOPE_NOTIND,'п 7.1'!P6_SCOPE_NOTIND,'п 7.1'!P7_SCOPE_NOTIND</definedName>
    <definedName name="P9_SCOPE_NotInd" localSheetId="1" hidden="1">#REF!,'п 7.2'!P1_SCOPE_NOTIND,'п 7.2'!P2_SCOPE_NOTIND,'п 7.2'!P3_SCOPE_NOTIND,'п 7.2'!P4_SCOPE_NOTIND,'п 7.2'!P5_SCOPE_NOTIND,'п 7.2'!P6_SCOPE_NOTIND,'п 7.2'!P7_SCOPE_NOTIND</definedName>
    <definedName name="P9_SCOPE_NotInd" localSheetId="2" hidden="1">#REF!,[0]!P1_SCOPE_NOTIND,[0]!P2_SCOPE_NOTIND,[0]!P3_SCOPE_NOTIND,[0]!P4_SCOPE_NOTIND,[0]!P5_SCOPE_NOTIND,[0]!P6_SCOPE_NOTIND,[0]!P7_SCOPE_NOTIND</definedName>
    <definedName name="P9_SCOPE_NotInd" localSheetId="3" hidden="1">#REF!,'п 9'!P1_SCOPE_NOTIND,'п 9'!P2_SCOPE_NOTIND,'п 9'!P3_SCOPE_NOTIND,'п 9'!P4_SCOPE_NOTIND,'п 9'!P5_SCOPE_NOTIND,'п 9'!P6_SCOPE_NOTIND,'п 9'!P7_SCOPE_NOTIND</definedName>
    <definedName name="P9_SCOPE_NotInd" localSheetId="5" hidden="1">#REF!,'п. 13'!P1_SCOPE_NOTIND,'п. 13'!P2_SCOPE_NOTIND,'п. 13'!P3_SCOPE_NOTIND,'п. 13'!P4_SCOPE_NOTIND,'п. 13'!P5_SCOPE_NOTIND,'п. 13'!P6_SCOPE_NOTIND,'п. 13'!P7_SCOPE_NOTIND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 hidden="1">[35]перекрестка!$F$17:$G$17,[35]перекрестка!$F$18:$H$22,[35]перекрестка!$F$24:$H$28,[35]перекрестка!$F$30:$H$34,[35]перекрестка!$F$36:$H$40</definedName>
    <definedName name="P9_T28_Protection">'[22]28'!$G$89:$H$91,'[22]28'!$G$94:$H$96,'[22]28'!$D$94:$E$96,'[22]28'!$D$100:$E$102,'[22]28'!$G$100:$H$102,'[22]28'!$D$106:$E$108,'[22]28'!$G$106:$H$108,'[22]28'!$D$167:$E$169</definedName>
    <definedName name="PER_ET" localSheetId="0">#REF!</definedName>
    <definedName name="PER_ET" localSheetId="1">#REF!</definedName>
    <definedName name="PER_ET" localSheetId="3">#REF!</definedName>
    <definedName name="PER_ET" localSheetId="5">#REF!</definedName>
    <definedName name="PER_ET">#REF!</definedName>
    <definedName name="Personal">'[37]6 Списки'!$A$2:$A$20</definedName>
    <definedName name="pIns_List04" localSheetId="4">#REF!</definedName>
    <definedName name="pIns_List04" localSheetId="0">#REF!</definedName>
    <definedName name="pIns_List04" localSheetId="2">#REF!</definedName>
    <definedName name="pIns_List04">#REF!</definedName>
    <definedName name="pIns_List05" localSheetId="0">#REF!</definedName>
    <definedName name="pIns_List05">#REF!</definedName>
    <definedName name="poisk">[6]!poisk</definedName>
    <definedName name="polta" localSheetId="0">#REF!</definedName>
    <definedName name="polta" localSheetId="1">#REF!</definedName>
    <definedName name="polta" localSheetId="3">#REF!</definedName>
    <definedName name="polta" localSheetId="5">#REF!</definedName>
    <definedName name="polta">#REF!</definedName>
    <definedName name="POTR">[14]TEHSHEET!$F$20:$F$27</definedName>
    <definedName name="PR_ET" localSheetId="0">[11]TEHSHEET!#REF!</definedName>
    <definedName name="PR_ET" localSheetId="1">[11]TEHSHEET!#REF!</definedName>
    <definedName name="PR_ET" localSheetId="3">[11]TEHSHEET!#REF!</definedName>
    <definedName name="PR_ET" localSheetId="5">[11]TEHSHEET!#REF!</definedName>
    <definedName name="PR_ET">[11]TEHSHEET!#REF!</definedName>
    <definedName name="PR_OBJ_ET" localSheetId="0">[11]TEHSHEET!#REF!</definedName>
    <definedName name="PR_OBJ_ET" localSheetId="1">[11]TEHSHEET!#REF!</definedName>
    <definedName name="PR_OBJ_ET" localSheetId="3">[11]TEHSHEET!#REF!</definedName>
    <definedName name="PR_OBJ_ET" localSheetId="5">[11]TEHSHEET!#REF!</definedName>
    <definedName name="PR_OBJ_ET">[11]TEHSHEET!#REF!</definedName>
    <definedName name="PR_OPT" localSheetId="0">#REF!</definedName>
    <definedName name="PR_OPT" localSheetId="1">#REF!</definedName>
    <definedName name="PR_OPT" localSheetId="3">#REF!</definedName>
    <definedName name="PR_OPT" localSheetId="5">#REF!</definedName>
    <definedName name="PR_OPT">#REF!</definedName>
    <definedName name="PR_ROZN" localSheetId="0">#REF!</definedName>
    <definedName name="PR_ROZN" localSheetId="1">#REF!</definedName>
    <definedName name="PR_ROZN" localSheetId="3">#REF!</definedName>
    <definedName name="PR_ROZN" localSheetId="5">#REF!</definedName>
    <definedName name="PR_ROZN">#REF!</definedName>
    <definedName name="PREBASE_METHOD">[9]Титульный!$F$20</definedName>
    <definedName name="Project">[38]Списки!$B$2:$B$21</definedName>
    <definedName name="PROT" localSheetId="0">#REF!,#REF!,#REF!,#REF!,#REF!,#REF!</definedName>
    <definedName name="PROT" localSheetId="1">#REF!,#REF!,#REF!,#REF!,#REF!,#REF!</definedName>
    <definedName name="PROT" localSheetId="3">#REF!,#REF!,#REF!,#REF!,#REF!,#REF!</definedName>
    <definedName name="PROT" localSheetId="5">#REF!,#REF!,#REF!,#REF!,#REF!,#REF!</definedName>
    <definedName name="PROT">#REF!,#REF!,#REF!,#REF!,#REF!,#REF!</definedName>
    <definedName name="PROT_22" localSheetId="4">P3_PROT_22,P4_PROT_22,P5_PROT_22</definedName>
    <definedName name="PROT_22" localSheetId="0">P3_PROT_22,P4_PROT_22,P5_PROT_22</definedName>
    <definedName name="PROT_22" localSheetId="2">P3_PROT_22,P4_PROT_22,P5_PROT_22</definedName>
    <definedName name="PROT_22">P3_PROT_22,P4_PROT_22,P5_PROT_22</definedName>
    <definedName name="PYear" localSheetId="4">#REF!</definedName>
    <definedName name="PYear" localSheetId="0">#REF!</definedName>
    <definedName name="PYear" localSheetId="2">#REF!</definedName>
    <definedName name="PYear">#REF!</definedName>
    <definedName name="qqq" localSheetId="4">'п 12'!qqq</definedName>
    <definedName name="qqq" localSheetId="0">'п 7.1'!qqq</definedName>
    <definedName name="qqq" localSheetId="2">'п 8 БЕЗ НДС'!qqq</definedName>
    <definedName name="qqq">[0]!qqq</definedName>
    <definedName name="qw">#N/A</definedName>
    <definedName name="RAB_NUMERIC_AREA">'[31]Расчёт расходов по RAB'!$G$17:$CF$26,'[31]Расчёт расходов по RAB'!$G$30:$CF$48,'[31]Расчёт расходов по RAB'!$G$52:$CF$63,'[31]Расчёт расходов по RAB'!$G$68:$CF$76,'[31]Расчёт расходов по RAB'!$G$80:$CF$128</definedName>
    <definedName name="RAB_SECTION_2_3">'[9]Расчёт расходов RAB'!$G$33:$H$33,'[9]Расчёт расходов RAB'!$J$33:$K$33,'[9]Расчёт расходов RAB'!$M$33:$N$33,'[9]Расчёт расходов RAB'!$P$33:$Q$33,'[9]Расчёт расходов RAB'!$S$33:$T$33,'[9]Расчёт расходов RAB'!$V$33:$W$33,'[9]Расчёт расходов RAB'!$Y$33:$Z$33,'[9]Расчёт расходов RAB'!$AB$33:$AC$33,'[9]Расчёт расходов RAB'!$AE$33:$AF$33,'[9]Расчёт расходов RAB'!$AH$33:$AI$33,'[9]Расчёт расходов RAB'!$AK$33:$AL$33,'[9]Расчёт расходов RAB'!$AN$33:$AO$33,'[9]Расчёт расходов RAB'!$AQ$33:$AR$33</definedName>
    <definedName name="RAB_SECTION_3_6">'[9]Расчёт расходов RAB'!$G$71:$H$71,'[9]Расчёт расходов RAB'!$J$71:$K$71,'[9]Расчёт расходов RAB'!$M$71:$N$71,'[9]Расчёт расходов RAB'!$P$71:$Q$71,'[9]Расчёт расходов RAB'!$S$71:$T$71,'[9]Расчёт расходов RAB'!$V$71:$W$71,'[9]Расчёт расходов RAB'!$Y$71:$Z$71,'[9]Расчёт расходов RAB'!$AB$71:$AC$71,'[9]Расчёт расходов RAB'!$AE$71:$AF$71,'[9]Расчёт расходов RAB'!$AH$71:$AI$71,'[9]Расчёт расходов RAB'!$AK$71:$AL$71,'[9]Расчёт расходов RAB'!$AN$71:$AO$71,'[9]Расчёт расходов RAB'!$AQ$71:$AR$71</definedName>
    <definedName name="RAB_SECTION_INDEX">'[9]Расчёт расходов RAB'!$G$22:$H$22,'[9]Расчёт расходов RAB'!$J$22:$K$22,'[9]Расчёт расходов RAB'!$M$22:$N$22,'[9]Расчёт расходов RAB'!$P$22:$Q$22,'[9]Расчёт расходов RAB'!$S$22:$T$22,'[9]Расчёт расходов RAB'!$V$22:$W$22,'[9]Расчёт расходов RAB'!$Y$22:$Z$22,'[9]Расчёт расходов RAB'!$AB$22:$AC$22,'[9]Расчёт расходов RAB'!$AE$22:$AF$22,'[9]Расчёт расходов RAB'!$AH$22:$AI$22,'[9]Расчёт расходов RAB'!$AK$22:$AL$22,'[9]Расчёт расходов RAB'!$AN$22:$AO$22,'[9]Расчёт расходов RAB'!$AQ$22:$AR$22</definedName>
    <definedName name="RAB_SECTION_MANAGED_COSTS">'[9]Расчёт расходов RAB'!$G$56:$H$56,'[9]Расчёт расходов RAB'!$J$56:$K$56,'[9]Расчёт расходов RAB'!$M$56:$N$56,'[9]Расчёт расходов RAB'!$P$56:$Q$56,'[9]Расчёт расходов RAB'!$S$56:$T$56,'[9]Расчёт расходов RAB'!$V$56:$W$56,'[9]Расчёт расходов RAB'!$Y$56:$Z$56,'[9]Расчёт расходов RAB'!$AB$56:$AC$56,'[9]Расчёт расходов RAB'!$AE$56:$AF$56,'[9]Расчёт расходов RAB'!$AH$56:$AI$56,'[9]Расчёт расходов RAB'!$AK$56:$AL$56,'[9]Расчёт расходов RAB'!$AN$56:$AO$56,'[9]Расчёт расходов RAB'!$AQ$56:$AR$56</definedName>
    <definedName name="RAB_SECTION_TOTAL_NVV">'[9]Расчёт расходов RAB'!$G$93:$H$93,'[9]Расчёт расходов RAB'!$J$93:$K$93,'[9]Расчёт расходов RAB'!$M$93:$N$93,'[9]Расчёт расходов RAB'!$P$93:$Q$93,'[9]Расчёт расходов RAB'!$S$93:$T$93,'[9]Расчёт расходов RAB'!$V$93:$W$93,'[9]Расчёт расходов RAB'!$Y$93:$Z$93,'[9]Расчёт расходов RAB'!$AB$93:$AC$93,'[9]Расчёт расходов RAB'!$AE$93:$AF$93,'[9]Расчёт расходов RAB'!$AH$93:$AI$93,'[9]Расчёт расходов RAB'!$AK$93:$AL$93,'[9]Расчёт расходов RAB'!$AN$93:$AO$93,'[9]Расчёт расходов RAB'!$AQ$93:$AR$93</definedName>
    <definedName name="RAB_YEARS">'[9]Расчёт расходов RAB'!$G$8:$H$8,'[9]Расчёт расходов RAB'!$J$8:$K$8,'[9]Расчёт расходов RAB'!$M$8:$N$8,'[9]Расчёт расходов RAB'!$P$8:$Q$8,'[9]Расчёт расходов RAB'!$S$8:$T$8,'[9]Расчёт расходов RAB'!$V$8:$W$8,'[9]Расчёт расходов RAB'!$Y$8:$Z$8,'[9]Расчёт расходов RAB'!$AB$8:$AC$8,'[9]Расчёт расходов RAB'!$AE$8:$AF$8,'[9]Расчёт расходов RAB'!$AH$8:$AI$8,'[9]Расчёт расходов RAB'!$AK$8:$AL$8,'[9]Расчёт расходов RAB'!$AN$8:$AO$8,'[9]Расчёт расходов RAB'!$AQ$8:$AR$8</definedName>
    <definedName name="real" localSheetId="4">'п 12'!real</definedName>
    <definedName name="real" localSheetId="0">'п 7.1'!real</definedName>
    <definedName name="real" localSheetId="2">'п 8 БЕЗ НДС'!real</definedName>
    <definedName name="real">[0]!real</definedName>
    <definedName name="redak_el_d9">[6]!redak_el_d9</definedName>
    <definedName name="REG">[11]TEHSHEET!$B$2:$B$85</definedName>
    <definedName name="REG_ET" localSheetId="0">#REF!</definedName>
    <definedName name="REG_ET" localSheetId="1">#REF!</definedName>
    <definedName name="REG_ET" localSheetId="3">#REF!</definedName>
    <definedName name="REG_ET" localSheetId="5">#REF!</definedName>
    <definedName name="REG_ET">#REF!</definedName>
    <definedName name="reg_name">[9]Титульный!$F$6</definedName>
    <definedName name="REG_PROT" localSheetId="0">#REF!,#REF!,#REF!,#REF!,#REF!,#REF!,#REF!</definedName>
    <definedName name="REG_PROT" localSheetId="1">#REF!,#REF!,#REF!,#REF!,#REF!,#REF!,#REF!</definedName>
    <definedName name="REG_PROT" localSheetId="3">#REF!,#REF!,#REF!,#REF!,#REF!,#REF!,#REF!</definedName>
    <definedName name="REG_PROT" localSheetId="5">#REF!,#REF!,#REF!,#REF!,#REF!,#REF!,#REF!</definedName>
    <definedName name="REG_PROT">#REF!,#REF!,#REF!,#REF!,#REF!,#REF!,#REF!</definedName>
    <definedName name="REGcom" localSheetId="0">#REF!</definedName>
    <definedName name="REGcom" localSheetId="1">#REF!</definedName>
    <definedName name="REGcom" localSheetId="3">#REF!</definedName>
    <definedName name="REGcom" localSheetId="5">#REF!</definedName>
    <definedName name="REGcom">#REF!</definedName>
    <definedName name="regfddg">[17]!regfddg</definedName>
    <definedName name="REGION">[39]TEHSHEET!$B$2:$B$86</definedName>
    <definedName name="region_name" localSheetId="4">#REF!</definedName>
    <definedName name="region_name" localSheetId="0">#REF!</definedName>
    <definedName name="region_name" localSheetId="2">#REF!</definedName>
    <definedName name="region_name">#REF!</definedName>
    <definedName name="regions" localSheetId="0">#REF!</definedName>
    <definedName name="regions" localSheetId="1">#REF!</definedName>
    <definedName name="regions" localSheetId="3">#REF!</definedName>
    <definedName name="regions" localSheetId="5">#REF!</definedName>
    <definedName name="regions">#REF!</definedName>
    <definedName name="REGUL" localSheetId="0">#REF!</definedName>
    <definedName name="REGUL" localSheetId="1">#REF!</definedName>
    <definedName name="REGUL" localSheetId="3">#REF!</definedName>
    <definedName name="REGUL" localSheetId="5">#REF!</definedName>
    <definedName name="REGUL">#REF!</definedName>
    <definedName name="REGULATION_1_METHOD">[9]Титульный!$F$23</definedName>
    <definedName name="REGULATION_10_METHOD">[9]Титульный!$F$32</definedName>
    <definedName name="REGULATION_2_METHOD">[9]Титульный!$F$24</definedName>
    <definedName name="REGULATION_3_METHOD">[9]Титульный!$F$25</definedName>
    <definedName name="REGULATION_4_METHOD">[9]Титульный!$F$26</definedName>
    <definedName name="REGULATION_5_METHOD">[9]Титульный!$F$27</definedName>
    <definedName name="REGULATION_6_METHOD">[9]Титульный!$F$28</definedName>
    <definedName name="REGULATION_7_METHOD">[9]Титульный!$F$29</definedName>
    <definedName name="REGULATION_8_METHOD">[9]Титульный!$F$30</definedName>
    <definedName name="REGULATION_9_METHOD">[9]Титульный!$F$31</definedName>
    <definedName name="REGULATION_METHOD">[9]Титульный!$F$22</definedName>
    <definedName name="ReportObject1" localSheetId="0">[40]Прил5!#REF!</definedName>
    <definedName name="ReportObject1">[40]Прил5!#REF!</definedName>
    <definedName name="ReportObject1_10" localSheetId="0">'[41]Прил 5'!#REF!</definedName>
    <definedName name="ReportObject1_10">'[41]Прил 5'!#REF!</definedName>
    <definedName name="ReportObject1_11" localSheetId="0">'[41]Прил 5'!#REF!</definedName>
    <definedName name="ReportObject1_11">'[41]Прил 5'!#REF!</definedName>
    <definedName name="ReportObject1_12" localSheetId="0">'[41]Прил 5'!#REF!</definedName>
    <definedName name="ReportObject1_12">'[41]Прил 5'!#REF!</definedName>
    <definedName name="ReportObject1_13" localSheetId="0">'[41]Прил 5'!#REF!</definedName>
    <definedName name="ReportObject1_13">'[41]Прил 5'!#REF!</definedName>
    <definedName name="ReportObject1_20" localSheetId="0">'[41]Прил 5'!#REF!</definedName>
    <definedName name="ReportObject1_20">'[41]Прил 5'!#REF!</definedName>
    <definedName name="ReportObject1_9" localSheetId="0">'[41]Прил 5'!#REF!</definedName>
    <definedName name="ReportObject1_9">'[41]Прил 5'!#REF!</definedName>
    <definedName name="ReportObject2_0" localSheetId="4">#REF!</definedName>
    <definedName name="ReportObject2_0" localSheetId="0">#REF!</definedName>
    <definedName name="ReportObject2_0" localSheetId="2">#REF!</definedName>
    <definedName name="ReportObject2_0">#REF!</definedName>
    <definedName name="ReportObject2_1" localSheetId="0">#REF!</definedName>
    <definedName name="ReportObject2_1">#REF!</definedName>
    <definedName name="ReportObject2_2" localSheetId="0">#REF!</definedName>
    <definedName name="ReportObject2_2">#REF!</definedName>
    <definedName name="ReportObject2_3" localSheetId="0">#REF!</definedName>
    <definedName name="ReportObject2_3">#REF!</definedName>
    <definedName name="ReportObject2_4" localSheetId="0">#REF!</definedName>
    <definedName name="ReportObject2_4">#REF!</definedName>
    <definedName name="ReportObject2_5" localSheetId="0">#REF!</definedName>
    <definedName name="ReportObject2_5">#REF!</definedName>
    <definedName name="ReportObject2_6" localSheetId="0">#REF!</definedName>
    <definedName name="ReportObject2_6">#REF!</definedName>
    <definedName name="ReportObject2_7" localSheetId="0">#REF!</definedName>
    <definedName name="ReportObject2_7">#REF!</definedName>
    <definedName name="rgk">[32]FST5!$G$214:$G$217,[32]FST5!$G$219:$G$224,[32]FST5!$G$226,[32]FST5!$G$228,[32]FST5!$G$230,[32]FST5!$G$232,[32]FST5!$G$197:$G$212</definedName>
    <definedName name="ROZN_09" localSheetId="0">'[16]2009'!#REF!</definedName>
    <definedName name="ROZN_09" localSheetId="1">'[16]2009'!#REF!</definedName>
    <definedName name="ROZN_09" localSheetId="3">'[16]2009'!#REF!</definedName>
    <definedName name="ROZN_09" localSheetId="5">'[16]2009'!#REF!</definedName>
    <definedName name="ROZN_09">'[16]2009'!#REF!</definedName>
    <definedName name="rr" localSheetId="4">'п 12'!rr</definedName>
    <definedName name="rr" localSheetId="0">'п 7.1'!rr</definedName>
    <definedName name="rr" localSheetId="1">'п 7.2'!rr</definedName>
    <definedName name="rr" localSheetId="2">'п 8 БЕЗ НДС'!rr</definedName>
    <definedName name="rr" localSheetId="3">'п 9'!rr</definedName>
    <definedName name="rr" localSheetId="5">'п. 13'!rr</definedName>
    <definedName name="rr">[0]!rr</definedName>
    <definedName name="ŕŕ" localSheetId="4">'п 12'!ŕŕ</definedName>
    <definedName name="ŕŕ" localSheetId="0">'п 7.1'!ŕŕ</definedName>
    <definedName name="ŕŕ" localSheetId="1">'п 7.2'!ŕŕ</definedName>
    <definedName name="ŕŕ" localSheetId="2">'п 8 БЕЗ НДС'!ŕŕ</definedName>
    <definedName name="ŕŕ" localSheetId="3">'п 9'!ŕŕ</definedName>
    <definedName name="ŕŕ" localSheetId="5">'п. 13'!ŕŕ</definedName>
    <definedName name="ŕŕ">[0]!ŕŕ</definedName>
    <definedName name="RRE" localSheetId="0">#REF!</definedName>
    <definedName name="RRE" localSheetId="1">#REF!</definedName>
    <definedName name="RRE" localSheetId="3">#REF!</definedName>
    <definedName name="RRE" localSheetId="5">#REF!</definedName>
    <definedName name="RRE">#REF!</definedName>
    <definedName name="rrr" localSheetId="4">'п 12'!rrr</definedName>
    <definedName name="rrr" localSheetId="0">'п 7.1'!rrr</definedName>
    <definedName name="rrr" localSheetId="2">'п 8 БЕЗ НДС'!rrr</definedName>
    <definedName name="rrr">[0]!rrr</definedName>
    <definedName name="rt">#N/A</definedName>
    <definedName name="rtybnkjfds" localSheetId="0">[23]свод!#REF!</definedName>
    <definedName name="rtybnkjfds" localSheetId="1">[23]свод!#REF!</definedName>
    <definedName name="rtybnkjfds" localSheetId="3">[23]свод!#REF!</definedName>
    <definedName name="rtybnkjfds" localSheetId="5">[23]свод!#REF!</definedName>
    <definedName name="rtybnkjfds">[23]свод!#REF!</definedName>
    <definedName name="S1_" localSheetId="0">#REF!</definedName>
    <definedName name="S1_" localSheetId="1">#REF!</definedName>
    <definedName name="S1_" localSheetId="3">#REF!</definedName>
    <definedName name="S1_" localSheetId="5">#REF!</definedName>
    <definedName name="S1_">#REF!</definedName>
    <definedName name="S10_" localSheetId="0">#REF!</definedName>
    <definedName name="S10_" localSheetId="1">#REF!</definedName>
    <definedName name="S10_" localSheetId="3">#REF!</definedName>
    <definedName name="S10_" localSheetId="5">#REF!</definedName>
    <definedName name="S10_">#REF!</definedName>
    <definedName name="S100_G3" localSheetId="0">#REF!</definedName>
    <definedName name="S100_G3">#REF!</definedName>
    <definedName name="S11_" localSheetId="0">#REF!</definedName>
    <definedName name="S11_" localSheetId="1">#REF!</definedName>
    <definedName name="S11_" localSheetId="3">#REF!</definedName>
    <definedName name="S11_" localSheetId="5">#REF!</definedName>
    <definedName name="S11_">#REF!</definedName>
    <definedName name="S12_" localSheetId="0">#REF!</definedName>
    <definedName name="S12_" localSheetId="1">#REF!</definedName>
    <definedName name="S12_" localSheetId="3">#REF!</definedName>
    <definedName name="S12_" localSheetId="5">#REF!</definedName>
    <definedName name="S12_">#REF!</definedName>
    <definedName name="S120_G2" localSheetId="0">#REF!</definedName>
    <definedName name="S120_G2">#REF!</definedName>
    <definedName name="S120_G4" localSheetId="0">#REF!</definedName>
    <definedName name="S120_G4">#REF!</definedName>
    <definedName name="S120_G5" localSheetId="0">#REF!</definedName>
    <definedName name="S120_G5">#REF!</definedName>
    <definedName name="S13_" localSheetId="0">#REF!</definedName>
    <definedName name="S13_" localSheetId="1">#REF!</definedName>
    <definedName name="S13_" localSheetId="3">#REF!</definedName>
    <definedName name="S13_" localSheetId="5">#REF!</definedName>
    <definedName name="S13_">#REF!</definedName>
    <definedName name="S130_G2" localSheetId="0">#REF!</definedName>
    <definedName name="S130_G2">#REF!</definedName>
    <definedName name="S130_G3" localSheetId="0">#REF!</definedName>
    <definedName name="S130_G3">#REF!</definedName>
    <definedName name="S130_G4" localSheetId="0">#REF!</definedName>
    <definedName name="S130_G4">#REF!</definedName>
    <definedName name="S130_G5" localSheetId="0">#REF!</definedName>
    <definedName name="S130_G5">#REF!</definedName>
    <definedName name="S130_G6" localSheetId="0">#REF!</definedName>
    <definedName name="S130_G6">#REF!</definedName>
    <definedName name="S14_" localSheetId="0">#REF!</definedName>
    <definedName name="S14_" localSheetId="1">#REF!</definedName>
    <definedName name="S14_" localSheetId="3">#REF!</definedName>
    <definedName name="S14_" localSheetId="5">#REF!</definedName>
    <definedName name="S14_">#REF!</definedName>
    <definedName name="S140_G1" localSheetId="0">#REF!</definedName>
    <definedName name="S140_G1">#REF!</definedName>
    <definedName name="S140_G2" localSheetId="0">#REF!</definedName>
    <definedName name="S140_G2">#REF!</definedName>
    <definedName name="S140_G3" localSheetId="0">#REF!</definedName>
    <definedName name="S140_G3">#REF!</definedName>
    <definedName name="S140_G4" localSheetId="0">#REF!</definedName>
    <definedName name="S140_G4">#REF!</definedName>
    <definedName name="S140_G5" localSheetId="0">#REF!</definedName>
    <definedName name="S140_G5">#REF!</definedName>
    <definedName name="S140_G6" localSheetId="0">#REF!</definedName>
    <definedName name="S140_G6">#REF!</definedName>
    <definedName name="S15_" localSheetId="0">#REF!</definedName>
    <definedName name="S15_" localSheetId="1">#REF!</definedName>
    <definedName name="S15_" localSheetId="3">#REF!</definedName>
    <definedName name="S15_" localSheetId="5">#REF!</definedName>
    <definedName name="S15_">#REF!</definedName>
    <definedName name="S150_G1" localSheetId="0">#REF!</definedName>
    <definedName name="S150_G1">#REF!</definedName>
    <definedName name="S150_G2" localSheetId="0">#REF!</definedName>
    <definedName name="S150_G2">#REF!</definedName>
    <definedName name="S150_G3" localSheetId="0">#REF!</definedName>
    <definedName name="S150_G3">#REF!</definedName>
    <definedName name="S150_G4" localSheetId="0">#REF!</definedName>
    <definedName name="S150_G4">#REF!</definedName>
    <definedName name="S150_G5" localSheetId="0">#REF!</definedName>
    <definedName name="S150_G5">#REF!</definedName>
    <definedName name="S150_G6" localSheetId="0">#REF!</definedName>
    <definedName name="S150_G6">#REF!</definedName>
    <definedName name="S16_" localSheetId="0">#REF!</definedName>
    <definedName name="S16_" localSheetId="1">#REF!</definedName>
    <definedName name="S16_" localSheetId="3">#REF!</definedName>
    <definedName name="S16_" localSheetId="5">#REF!</definedName>
    <definedName name="S16_">#REF!</definedName>
    <definedName name="S160_G1" localSheetId="0">#REF!</definedName>
    <definedName name="S160_G1">#REF!</definedName>
    <definedName name="S160_G2" localSheetId="0">#REF!</definedName>
    <definedName name="S160_G2">#REF!</definedName>
    <definedName name="S160_G3" localSheetId="0">#REF!</definedName>
    <definedName name="S160_G3">#REF!</definedName>
    <definedName name="S160_G4" localSheetId="0">#REF!</definedName>
    <definedName name="S160_G4">#REF!</definedName>
    <definedName name="S160_G5" localSheetId="0">#REF!</definedName>
    <definedName name="S160_G5">#REF!</definedName>
    <definedName name="S160_G6" localSheetId="0">#REF!</definedName>
    <definedName name="S160_G6">#REF!</definedName>
    <definedName name="S17_" localSheetId="0">#REF!</definedName>
    <definedName name="S17_" localSheetId="1">#REF!</definedName>
    <definedName name="S17_" localSheetId="3">#REF!</definedName>
    <definedName name="S17_" localSheetId="5">#REF!</definedName>
    <definedName name="S17_">#REF!</definedName>
    <definedName name="S170_G1" localSheetId="0">#REF!</definedName>
    <definedName name="S170_G1">#REF!</definedName>
    <definedName name="S170_G2" localSheetId="0">#REF!</definedName>
    <definedName name="S170_G2">#REF!</definedName>
    <definedName name="S170_G3" localSheetId="0">#REF!</definedName>
    <definedName name="S170_G3">#REF!</definedName>
    <definedName name="S170_G4" localSheetId="0">#REF!</definedName>
    <definedName name="S170_G4">#REF!</definedName>
    <definedName name="S170_G5" localSheetId="0">#REF!</definedName>
    <definedName name="S170_G5">#REF!</definedName>
    <definedName name="S170_G6" localSheetId="0">#REF!</definedName>
    <definedName name="S170_G6">#REF!</definedName>
    <definedName name="S18_" localSheetId="0">#REF!</definedName>
    <definedName name="S18_" localSheetId="1">#REF!</definedName>
    <definedName name="S18_" localSheetId="3">#REF!</definedName>
    <definedName name="S18_" localSheetId="5">#REF!</definedName>
    <definedName name="S18_">#REF!</definedName>
    <definedName name="S180_G1" localSheetId="0">#REF!</definedName>
    <definedName name="S180_G1">#REF!</definedName>
    <definedName name="S180_G2" localSheetId="0">#REF!</definedName>
    <definedName name="S180_G2">#REF!</definedName>
    <definedName name="S180_G3" localSheetId="0">#REF!</definedName>
    <definedName name="S180_G3">#REF!</definedName>
    <definedName name="S180_G4" localSheetId="0">#REF!</definedName>
    <definedName name="S180_G4">#REF!</definedName>
    <definedName name="S180_G5" localSheetId="0">#REF!</definedName>
    <definedName name="S180_G5">#REF!</definedName>
    <definedName name="S180_G6" localSheetId="0">#REF!</definedName>
    <definedName name="S180_G6">#REF!</definedName>
    <definedName name="S19_" localSheetId="0">#REF!</definedName>
    <definedName name="S19_" localSheetId="1">#REF!</definedName>
    <definedName name="S19_" localSheetId="3">#REF!</definedName>
    <definedName name="S19_" localSheetId="5">#REF!</definedName>
    <definedName name="S19_">#REF!</definedName>
    <definedName name="S190_G1" localSheetId="0">#REF!</definedName>
    <definedName name="S190_G1">#REF!</definedName>
    <definedName name="S190_G2" localSheetId="0">#REF!</definedName>
    <definedName name="S190_G2">#REF!</definedName>
    <definedName name="S190_G3" localSheetId="0">#REF!</definedName>
    <definedName name="S190_G3">#REF!</definedName>
    <definedName name="S190_G4" localSheetId="0">#REF!</definedName>
    <definedName name="S190_G4">#REF!</definedName>
    <definedName name="S190_G5" localSheetId="0">#REF!</definedName>
    <definedName name="S190_G5">#REF!</definedName>
    <definedName name="S190_G6" localSheetId="0">#REF!</definedName>
    <definedName name="S190_G6">#REF!</definedName>
    <definedName name="S2_" localSheetId="0">#REF!</definedName>
    <definedName name="S2_" localSheetId="1">#REF!</definedName>
    <definedName name="S2_" localSheetId="3">#REF!</definedName>
    <definedName name="S2_" localSheetId="5">#REF!</definedName>
    <definedName name="S2_">#REF!</definedName>
    <definedName name="S20_" localSheetId="0">#REF!</definedName>
    <definedName name="S20_" localSheetId="1">#REF!</definedName>
    <definedName name="S20_" localSheetId="3">#REF!</definedName>
    <definedName name="S20_" localSheetId="5">#REF!</definedName>
    <definedName name="S20_">#REF!</definedName>
    <definedName name="S20_G1" localSheetId="0">#REF!</definedName>
    <definedName name="S20_G1">#REF!</definedName>
    <definedName name="S20_G2" localSheetId="0">#REF!</definedName>
    <definedName name="S20_G2">#REF!</definedName>
    <definedName name="S20_G3" localSheetId="0">#REF!</definedName>
    <definedName name="S20_G3">#REF!</definedName>
    <definedName name="S20_G4" localSheetId="0">#REF!</definedName>
    <definedName name="S20_G4">#REF!</definedName>
    <definedName name="S20_G5" localSheetId="0">#REF!</definedName>
    <definedName name="S20_G5">#REF!</definedName>
    <definedName name="S20_G6" localSheetId="0">#REF!</definedName>
    <definedName name="S20_G6">#REF!</definedName>
    <definedName name="S200_G1" localSheetId="0">#REF!</definedName>
    <definedName name="S200_G1">#REF!</definedName>
    <definedName name="S200_G2" localSheetId="0">#REF!</definedName>
    <definedName name="S200_G2">#REF!</definedName>
    <definedName name="S200_G3" localSheetId="0">#REF!</definedName>
    <definedName name="S200_G3">#REF!</definedName>
    <definedName name="S200_G4" localSheetId="0">#REF!</definedName>
    <definedName name="S200_G4">#REF!</definedName>
    <definedName name="S200_G5" localSheetId="0">#REF!</definedName>
    <definedName name="S200_G5">#REF!</definedName>
    <definedName name="S200_G6" localSheetId="0">#REF!</definedName>
    <definedName name="S200_G6">#REF!</definedName>
    <definedName name="S210_G1" localSheetId="0">#REF!</definedName>
    <definedName name="S210_G1">#REF!</definedName>
    <definedName name="S210_G2" localSheetId="0">#REF!</definedName>
    <definedName name="S210_G2">#REF!</definedName>
    <definedName name="S210_G3" localSheetId="0">#REF!</definedName>
    <definedName name="S210_G3">#REF!</definedName>
    <definedName name="S210_G4" localSheetId="0">#REF!</definedName>
    <definedName name="S210_G4">#REF!</definedName>
    <definedName name="S210_G5" localSheetId="0">#REF!</definedName>
    <definedName name="S210_G5">#REF!</definedName>
    <definedName name="S210_G6" localSheetId="0">#REF!</definedName>
    <definedName name="S210_G6">#REF!</definedName>
    <definedName name="S220_G1" localSheetId="0">#REF!</definedName>
    <definedName name="S220_G1">#REF!</definedName>
    <definedName name="S220_G2" localSheetId="0">#REF!</definedName>
    <definedName name="S220_G2">#REF!</definedName>
    <definedName name="S220_G3" localSheetId="0">#REF!</definedName>
    <definedName name="S220_G3">#REF!</definedName>
    <definedName name="S220_G4" localSheetId="0">#REF!</definedName>
    <definedName name="S220_G4">#REF!</definedName>
    <definedName name="S220_G5" localSheetId="0">#REF!</definedName>
    <definedName name="S220_G5">#REF!</definedName>
    <definedName name="S220_G6" localSheetId="0">#REF!</definedName>
    <definedName name="S220_G6">#REF!</definedName>
    <definedName name="S230_G1" localSheetId="0">#REF!</definedName>
    <definedName name="S230_G1">#REF!</definedName>
    <definedName name="S230_G2" localSheetId="0">#REF!</definedName>
    <definedName name="S230_G2">#REF!</definedName>
    <definedName name="S230_G3" localSheetId="0">#REF!</definedName>
    <definedName name="S230_G3">#REF!</definedName>
    <definedName name="S230_G4" localSheetId="0">#REF!</definedName>
    <definedName name="S230_G4">#REF!</definedName>
    <definedName name="S230_G5" localSheetId="0">#REF!</definedName>
    <definedName name="S230_G5">#REF!</definedName>
    <definedName name="S230_G6" localSheetId="0">#REF!</definedName>
    <definedName name="S230_G6">#REF!</definedName>
    <definedName name="S240_G1" localSheetId="0">#REF!</definedName>
    <definedName name="S240_G1">#REF!</definedName>
    <definedName name="S240_G2" localSheetId="0">#REF!</definedName>
    <definedName name="S240_G2">#REF!</definedName>
    <definedName name="S240_G3" localSheetId="0">#REF!</definedName>
    <definedName name="S240_G3">#REF!</definedName>
    <definedName name="S240_G4" localSheetId="0">#REF!</definedName>
    <definedName name="S240_G4">#REF!</definedName>
    <definedName name="S240_G5" localSheetId="0">#REF!</definedName>
    <definedName name="S240_G5">#REF!</definedName>
    <definedName name="S240_G6" localSheetId="0">#REF!</definedName>
    <definedName name="S240_G6">#REF!</definedName>
    <definedName name="S250_G1" localSheetId="0">#REF!</definedName>
    <definedName name="S250_G1">#REF!</definedName>
    <definedName name="S250_G2" localSheetId="0">#REF!</definedName>
    <definedName name="S250_G2">#REF!</definedName>
    <definedName name="S250_G3" localSheetId="0">#REF!</definedName>
    <definedName name="S250_G3">#REF!</definedName>
    <definedName name="S250_G4" localSheetId="0">#REF!</definedName>
    <definedName name="S250_G4">#REF!</definedName>
    <definedName name="S250_G5" localSheetId="0">#REF!</definedName>
    <definedName name="S250_G5">#REF!</definedName>
    <definedName name="S250_G6" localSheetId="0">#REF!</definedName>
    <definedName name="S250_G6">#REF!</definedName>
    <definedName name="S260_G1" localSheetId="0">#REF!</definedName>
    <definedName name="S260_G1">#REF!</definedName>
    <definedName name="S260_G2" localSheetId="0">#REF!</definedName>
    <definedName name="S260_G2">#REF!</definedName>
    <definedName name="S260_G3" localSheetId="0">#REF!</definedName>
    <definedName name="S260_G3">#REF!</definedName>
    <definedName name="S260_G4" localSheetId="0">#REF!</definedName>
    <definedName name="S260_G4">#REF!</definedName>
    <definedName name="S260_G5" localSheetId="0">#REF!</definedName>
    <definedName name="S260_G5">#REF!</definedName>
    <definedName name="S260_G6" localSheetId="0">#REF!</definedName>
    <definedName name="S260_G6">#REF!</definedName>
    <definedName name="S270_G1" localSheetId="0">#REF!</definedName>
    <definedName name="S270_G1">#REF!</definedName>
    <definedName name="S270_G2" localSheetId="0">#REF!</definedName>
    <definedName name="S270_G2">#REF!</definedName>
    <definedName name="S270_G3" localSheetId="0">#REF!</definedName>
    <definedName name="S270_G3">#REF!</definedName>
    <definedName name="S270_G4" localSheetId="0">#REF!</definedName>
    <definedName name="S270_G4">#REF!</definedName>
    <definedName name="S270_G5" localSheetId="0">#REF!</definedName>
    <definedName name="S270_G5">#REF!</definedName>
    <definedName name="S270_G6" localSheetId="0">#REF!</definedName>
    <definedName name="S270_G6">#REF!</definedName>
    <definedName name="S280_G1" localSheetId="0">#REF!</definedName>
    <definedName name="S280_G1">#REF!</definedName>
    <definedName name="S280_G2" localSheetId="0">#REF!</definedName>
    <definedName name="S280_G2">#REF!</definedName>
    <definedName name="S280_G3" localSheetId="0">#REF!</definedName>
    <definedName name="S280_G3">#REF!</definedName>
    <definedName name="S280_G4" localSheetId="0">#REF!</definedName>
    <definedName name="S280_G4">#REF!</definedName>
    <definedName name="S280_G5" localSheetId="0">#REF!</definedName>
    <definedName name="S280_G5">#REF!</definedName>
    <definedName name="S280_G6" localSheetId="0">#REF!</definedName>
    <definedName name="S280_G6">#REF!</definedName>
    <definedName name="S290_G1" localSheetId="0">#REF!</definedName>
    <definedName name="S290_G1">#REF!</definedName>
    <definedName name="S290_G2" localSheetId="0">#REF!</definedName>
    <definedName name="S290_G2">#REF!</definedName>
    <definedName name="S290_G3" localSheetId="0">#REF!</definedName>
    <definedName name="S290_G3">#REF!</definedName>
    <definedName name="S290_G4" localSheetId="0">#REF!</definedName>
    <definedName name="S290_G4">#REF!</definedName>
    <definedName name="S290_G5" localSheetId="0">#REF!</definedName>
    <definedName name="S290_G5">#REF!</definedName>
    <definedName name="S290_G6" localSheetId="0">#REF!</definedName>
    <definedName name="S290_G6">#REF!</definedName>
    <definedName name="S3_" localSheetId="0">#REF!</definedName>
    <definedName name="S3_" localSheetId="1">#REF!</definedName>
    <definedName name="S3_" localSheetId="3">#REF!</definedName>
    <definedName name="S3_" localSheetId="5">#REF!</definedName>
    <definedName name="S3_">#REF!</definedName>
    <definedName name="S30_G1" localSheetId="0">#REF!</definedName>
    <definedName name="S30_G1">#REF!</definedName>
    <definedName name="S30_G2" localSheetId="0">#REF!</definedName>
    <definedName name="S30_G2">#REF!</definedName>
    <definedName name="S30_G3" localSheetId="0">#REF!</definedName>
    <definedName name="S30_G3">#REF!</definedName>
    <definedName name="S30_G4" localSheetId="0">#REF!</definedName>
    <definedName name="S30_G4">#REF!</definedName>
    <definedName name="S30_G5" localSheetId="0">#REF!</definedName>
    <definedName name="S30_G5">#REF!</definedName>
    <definedName name="S30_G6" localSheetId="0">#REF!</definedName>
    <definedName name="S30_G6">#REF!</definedName>
    <definedName name="S300_G1" localSheetId="0">#REF!</definedName>
    <definedName name="S300_G1">#REF!</definedName>
    <definedName name="S300_G2" localSheetId="0">#REF!</definedName>
    <definedName name="S300_G2">#REF!</definedName>
    <definedName name="S300_G3" localSheetId="0">#REF!</definedName>
    <definedName name="S300_G3">#REF!</definedName>
    <definedName name="S300_G4" localSheetId="0">#REF!</definedName>
    <definedName name="S300_G4">#REF!</definedName>
    <definedName name="S300_G5" localSheetId="0">#REF!</definedName>
    <definedName name="S300_G5">#REF!</definedName>
    <definedName name="S300_G6" localSheetId="0">#REF!</definedName>
    <definedName name="S300_G6">#REF!</definedName>
    <definedName name="S310_G1" localSheetId="0">#REF!</definedName>
    <definedName name="S310_G1">#REF!</definedName>
    <definedName name="S310_G2" localSheetId="0">#REF!</definedName>
    <definedName name="S310_G2">#REF!</definedName>
    <definedName name="S310_G3" localSheetId="0">#REF!</definedName>
    <definedName name="S310_G3">#REF!</definedName>
    <definedName name="S310_G4" localSheetId="0">#REF!</definedName>
    <definedName name="S310_G4">#REF!</definedName>
    <definedName name="S310_G5" localSheetId="0">#REF!</definedName>
    <definedName name="S310_G5">#REF!</definedName>
    <definedName name="S310_G6" localSheetId="0">#REF!</definedName>
    <definedName name="S310_G6">#REF!</definedName>
    <definedName name="S320_G1" localSheetId="0">#REF!</definedName>
    <definedName name="S320_G1">#REF!</definedName>
    <definedName name="S320_G2" localSheetId="0">#REF!</definedName>
    <definedName name="S320_G2">#REF!</definedName>
    <definedName name="S320_G3" localSheetId="0">#REF!</definedName>
    <definedName name="S320_G3">#REF!</definedName>
    <definedName name="S320_G4" localSheetId="0">#REF!</definedName>
    <definedName name="S320_G4">#REF!</definedName>
    <definedName name="S320_G5" localSheetId="0">#REF!</definedName>
    <definedName name="S320_G5">#REF!</definedName>
    <definedName name="S320_G6" localSheetId="0">#REF!</definedName>
    <definedName name="S320_G6">#REF!</definedName>
    <definedName name="S330_G1" localSheetId="0">#REF!</definedName>
    <definedName name="S330_G1">#REF!</definedName>
    <definedName name="S330_G2" localSheetId="0">#REF!</definedName>
    <definedName name="S330_G2">#REF!</definedName>
    <definedName name="S330_G3" localSheetId="0">#REF!</definedName>
    <definedName name="S330_G3">#REF!</definedName>
    <definedName name="S330_G4" localSheetId="0">#REF!</definedName>
    <definedName name="S330_G4">#REF!</definedName>
    <definedName name="S330_G5" localSheetId="0">#REF!</definedName>
    <definedName name="S330_G5">#REF!</definedName>
    <definedName name="S330_G6" localSheetId="0">#REF!</definedName>
    <definedName name="S330_G6">#REF!</definedName>
    <definedName name="S340_G1" localSheetId="0">#REF!</definedName>
    <definedName name="S340_G1">#REF!</definedName>
    <definedName name="S340_G2" localSheetId="0">#REF!</definedName>
    <definedName name="S340_G2">#REF!</definedName>
    <definedName name="S340_G3" localSheetId="0">#REF!</definedName>
    <definedName name="S340_G3">#REF!</definedName>
    <definedName name="S340_G4" localSheetId="0">#REF!</definedName>
    <definedName name="S340_G4">#REF!</definedName>
    <definedName name="S340_G5" localSheetId="0">#REF!</definedName>
    <definedName name="S340_G5">#REF!</definedName>
    <definedName name="S340_G6" localSheetId="0">#REF!</definedName>
    <definedName name="S340_G6">#REF!</definedName>
    <definedName name="S350_G1" localSheetId="0">#REF!</definedName>
    <definedName name="S350_G1">#REF!</definedName>
    <definedName name="S350_G2" localSheetId="0">#REF!</definedName>
    <definedName name="S350_G2">#REF!</definedName>
    <definedName name="S350_G3" localSheetId="0">#REF!</definedName>
    <definedName name="S350_G3">#REF!</definedName>
    <definedName name="S350_G4" localSheetId="0">#REF!</definedName>
    <definedName name="S350_G4">#REF!</definedName>
    <definedName name="S350_G5" localSheetId="0">#REF!</definedName>
    <definedName name="S350_G5">#REF!</definedName>
    <definedName name="S350_G6" localSheetId="0">#REF!</definedName>
    <definedName name="S350_G6">#REF!</definedName>
    <definedName name="S360_G1" localSheetId="0">#REF!</definedName>
    <definedName name="S360_G1">#REF!</definedName>
    <definedName name="S360_G2" localSheetId="0">#REF!</definedName>
    <definedName name="S360_G2">#REF!</definedName>
    <definedName name="S360_G3" localSheetId="0">#REF!</definedName>
    <definedName name="S360_G3">#REF!</definedName>
    <definedName name="S360_G4" localSheetId="0">#REF!</definedName>
    <definedName name="S360_G4">#REF!</definedName>
    <definedName name="S360_G5" localSheetId="0">#REF!</definedName>
    <definedName name="S360_G5">#REF!</definedName>
    <definedName name="S360_G6" localSheetId="0">#REF!</definedName>
    <definedName name="S360_G6">#REF!</definedName>
    <definedName name="S370_G1" localSheetId="0">#REF!</definedName>
    <definedName name="S370_G1">#REF!</definedName>
    <definedName name="S370_G2" localSheetId="0">#REF!</definedName>
    <definedName name="S370_G2">#REF!</definedName>
    <definedName name="S370_G3" localSheetId="0">#REF!</definedName>
    <definedName name="S370_G3">#REF!</definedName>
    <definedName name="S370_G4" localSheetId="0">#REF!</definedName>
    <definedName name="S370_G4">#REF!</definedName>
    <definedName name="S370_G5" localSheetId="0">#REF!</definedName>
    <definedName name="S370_G5">#REF!</definedName>
    <definedName name="S370_G6" localSheetId="0">#REF!</definedName>
    <definedName name="S370_G6">#REF!</definedName>
    <definedName name="S371_G1" localSheetId="0">#REF!</definedName>
    <definedName name="S371_G1">#REF!</definedName>
    <definedName name="S371_G2" localSheetId="0">#REF!</definedName>
    <definedName name="S371_G2">#REF!</definedName>
    <definedName name="S371_G3" localSheetId="0">#REF!</definedName>
    <definedName name="S371_G3">#REF!</definedName>
    <definedName name="S371_G4" localSheetId="0">#REF!</definedName>
    <definedName name="S371_G4">#REF!</definedName>
    <definedName name="S371_G5" localSheetId="0">#REF!</definedName>
    <definedName name="S371_G5">#REF!</definedName>
    <definedName name="S371_G6" localSheetId="0">#REF!</definedName>
    <definedName name="S371_G6">#REF!</definedName>
    <definedName name="S372_G1" localSheetId="0">#REF!</definedName>
    <definedName name="S372_G1">#REF!</definedName>
    <definedName name="S372_G2" localSheetId="0">#REF!</definedName>
    <definedName name="S372_G2">#REF!</definedName>
    <definedName name="S372_G3" localSheetId="0">#REF!</definedName>
    <definedName name="S372_G3">#REF!</definedName>
    <definedName name="S372_G4" localSheetId="0">#REF!</definedName>
    <definedName name="S372_G4">#REF!</definedName>
    <definedName name="S372_G5" localSheetId="0">#REF!</definedName>
    <definedName name="S372_G5">#REF!</definedName>
    <definedName name="S372_G6" localSheetId="0">#REF!</definedName>
    <definedName name="S372_G6">#REF!</definedName>
    <definedName name="S373_G1" localSheetId="0">#REF!</definedName>
    <definedName name="S373_G1">#REF!</definedName>
    <definedName name="S373_G2" localSheetId="0">#REF!</definedName>
    <definedName name="S373_G2">#REF!</definedName>
    <definedName name="S373_G3" localSheetId="0">#REF!</definedName>
    <definedName name="S373_G3">#REF!</definedName>
    <definedName name="S373_G4" localSheetId="0">#REF!</definedName>
    <definedName name="S373_G4">#REF!</definedName>
    <definedName name="S373_G5" localSheetId="0">#REF!</definedName>
    <definedName name="S373_G5">#REF!</definedName>
    <definedName name="S373_G6" localSheetId="0">#REF!</definedName>
    <definedName name="S373_G6">#REF!</definedName>
    <definedName name="S380_G1" localSheetId="0">#REF!</definedName>
    <definedName name="S380_G1">#REF!</definedName>
    <definedName name="S380_G2" localSheetId="0">#REF!</definedName>
    <definedName name="S380_G2">#REF!</definedName>
    <definedName name="S380_G3" localSheetId="0">#REF!</definedName>
    <definedName name="S380_G3">#REF!</definedName>
    <definedName name="S380_G4" localSheetId="0">#REF!</definedName>
    <definedName name="S380_G4">#REF!</definedName>
    <definedName name="S380_G5" localSheetId="0">#REF!</definedName>
    <definedName name="S380_G5">#REF!</definedName>
    <definedName name="S380_G6" localSheetId="0">#REF!</definedName>
    <definedName name="S380_G6">#REF!</definedName>
    <definedName name="S390_G1" localSheetId="0">#REF!</definedName>
    <definedName name="S390_G1">#REF!</definedName>
    <definedName name="S390_G2" localSheetId="0">#REF!</definedName>
    <definedName name="S390_G2">#REF!</definedName>
    <definedName name="S390_G3" localSheetId="0">#REF!</definedName>
    <definedName name="S390_G3">#REF!</definedName>
    <definedName name="S390_G4" localSheetId="0">#REF!</definedName>
    <definedName name="S390_G4">#REF!</definedName>
    <definedName name="S390_G5" localSheetId="0">#REF!</definedName>
    <definedName name="S390_G5">#REF!</definedName>
    <definedName name="S390_G6" localSheetId="0">#REF!</definedName>
    <definedName name="S390_G6">#REF!</definedName>
    <definedName name="S4_" localSheetId="0">#REF!</definedName>
    <definedName name="S4_" localSheetId="1">#REF!</definedName>
    <definedName name="S4_" localSheetId="3">#REF!</definedName>
    <definedName name="S4_" localSheetId="5">#REF!</definedName>
    <definedName name="S4_">#REF!</definedName>
    <definedName name="S40_G1" localSheetId="0">#REF!</definedName>
    <definedName name="S40_G1">#REF!</definedName>
    <definedName name="S40_G2" localSheetId="0">#REF!</definedName>
    <definedName name="S40_G2">#REF!</definedName>
    <definedName name="S40_G3" localSheetId="0">#REF!</definedName>
    <definedName name="S40_G3">#REF!</definedName>
    <definedName name="S40_G4" localSheetId="0">#REF!</definedName>
    <definedName name="S40_G4">#REF!</definedName>
    <definedName name="S40_G5" localSheetId="0">#REF!</definedName>
    <definedName name="S40_G5">#REF!</definedName>
    <definedName name="S40_G6" localSheetId="0">#REF!</definedName>
    <definedName name="S40_G6">#REF!</definedName>
    <definedName name="S400_G1" localSheetId="0">#REF!</definedName>
    <definedName name="S400_G1">#REF!</definedName>
    <definedName name="S400_G2" localSheetId="0">#REF!</definedName>
    <definedName name="S400_G2">#REF!</definedName>
    <definedName name="S400_G3" localSheetId="0">#REF!</definedName>
    <definedName name="S400_G3">#REF!</definedName>
    <definedName name="S400_G4" localSheetId="0">#REF!</definedName>
    <definedName name="S400_G4">#REF!</definedName>
    <definedName name="S400_G5" localSheetId="0">#REF!</definedName>
    <definedName name="S400_G5">#REF!</definedName>
    <definedName name="S400_G6" localSheetId="0">#REF!</definedName>
    <definedName name="S400_G6">#REF!</definedName>
    <definedName name="S410_G1" localSheetId="0">#REF!</definedName>
    <definedName name="S410_G1">#REF!</definedName>
    <definedName name="S410_G2" localSheetId="0">#REF!</definedName>
    <definedName name="S410_G2">#REF!</definedName>
    <definedName name="S410_G3" localSheetId="0">#REF!</definedName>
    <definedName name="S410_G3">#REF!</definedName>
    <definedName name="S410_G4" localSheetId="0">#REF!</definedName>
    <definedName name="S410_G4">#REF!</definedName>
    <definedName name="S410_G5" localSheetId="0">#REF!</definedName>
    <definedName name="S410_G5">#REF!</definedName>
    <definedName name="S410_G6" localSheetId="0">#REF!</definedName>
    <definedName name="S410_G6">#REF!</definedName>
    <definedName name="S420_G1" localSheetId="0">#REF!</definedName>
    <definedName name="S420_G1">#REF!</definedName>
    <definedName name="S420_G2" localSheetId="0">#REF!</definedName>
    <definedName name="S420_G2">#REF!</definedName>
    <definedName name="S420_G3" localSheetId="0">#REF!</definedName>
    <definedName name="S420_G3">#REF!</definedName>
    <definedName name="S420_G4" localSheetId="0">#REF!</definedName>
    <definedName name="S420_G4">#REF!</definedName>
    <definedName name="S420_G5" localSheetId="0">#REF!</definedName>
    <definedName name="S420_G5">#REF!</definedName>
    <definedName name="S420_G6" localSheetId="0">#REF!</definedName>
    <definedName name="S420_G6">#REF!</definedName>
    <definedName name="S430_G1" localSheetId="0">#REF!</definedName>
    <definedName name="S430_G1">#REF!</definedName>
    <definedName name="S430_G2" localSheetId="0">#REF!</definedName>
    <definedName name="S430_G2">#REF!</definedName>
    <definedName name="S430_G3" localSheetId="0">#REF!</definedName>
    <definedName name="S430_G3">#REF!</definedName>
    <definedName name="S430_G4" localSheetId="0">#REF!</definedName>
    <definedName name="S430_G4">#REF!</definedName>
    <definedName name="S430_G5" localSheetId="0">#REF!</definedName>
    <definedName name="S430_G5">#REF!</definedName>
    <definedName name="S430_G6" localSheetId="0">#REF!</definedName>
    <definedName name="S430_G6">#REF!</definedName>
    <definedName name="S440_G1" localSheetId="0">#REF!</definedName>
    <definedName name="S440_G1">#REF!</definedName>
    <definedName name="S440_G2" localSheetId="0">#REF!</definedName>
    <definedName name="S440_G2">#REF!</definedName>
    <definedName name="S440_G3" localSheetId="0">#REF!</definedName>
    <definedName name="S440_G3">#REF!</definedName>
    <definedName name="S440_G4" localSheetId="0">#REF!</definedName>
    <definedName name="S440_G4">#REF!</definedName>
    <definedName name="S440_G5" localSheetId="0">#REF!</definedName>
    <definedName name="S440_G5">#REF!</definedName>
    <definedName name="S440_G6" localSheetId="0">#REF!</definedName>
    <definedName name="S440_G6">#REF!</definedName>
    <definedName name="S450_G1" localSheetId="0">#REF!</definedName>
    <definedName name="S450_G1">#REF!</definedName>
    <definedName name="S450_G2" localSheetId="0">#REF!</definedName>
    <definedName name="S450_G2">#REF!</definedName>
    <definedName name="S450_G3" localSheetId="0">#REF!</definedName>
    <definedName name="S450_G3">#REF!</definedName>
    <definedName name="S450_G4" localSheetId="0">#REF!</definedName>
    <definedName name="S450_G4">#REF!</definedName>
    <definedName name="S450_G5" localSheetId="0">#REF!</definedName>
    <definedName name="S450_G5">#REF!</definedName>
    <definedName name="S450_G6" localSheetId="0">#REF!</definedName>
    <definedName name="S450_G6">#REF!</definedName>
    <definedName name="S460_G1" localSheetId="0">#REF!</definedName>
    <definedName name="S460_G1">#REF!</definedName>
    <definedName name="S460_G2" localSheetId="0">#REF!</definedName>
    <definedName name="S460_G2">#REF!</definedName>
    <definedName name="S460_G3" localSheetId="0">#REF!</definedName>
    <definedName name="S460_G3">#REF!</definedName>
    <definedName name="S460_G4" localSheetId="0">#REF!</definedName>
    <definedName name="S460_G4">#REF!</definedName>
    <definedName name="S460_G5" localSheetId="0">#REF!</definedName>
    <definedName name="S460_G5">#REF!</definedName>
    <definedName name="S460_G6" localSheetId="0">#REF!</definedName>
    <definedName name="S460_G6">#REF!</definedName>
    <definedName name="S470_G1" localSheetId="0">#REF!</definedName>
    <definedName name="S470_G1">#REF!</definedName>
    <definedName name="S470_G2" localSheetId="0">#REF!</definedName>
    <definedName name="S470_G2">#REF!</definedName>
    <definedName name="S470_G3" localSheetId="0">#REF!</definedName>
    <definedName name="S470_G3">#REF!</definedName>
    <definedName name="S470_G4" localSheetId="0">#REF!</definedName>
    <definedName name="S470_G4">#REF!</definedName>
    <definedName name="S470_G5" localSheetId="0">#REF!</definedName>
    <definedName name="S470_G5">#REF!</definedName>
    <definedName name="S470_G6" localSheetId="0">#REF!</definedName>
    <definedName name="S470_G6">#REF!</definedName>
    <definedName name="S480_G1" localSheetId="0">#REF!</definedName>
    <definedName name="S480_G1">#REF!</definedName>
    <definedName name="S480_G2" localSheetId="0">#REF!</definedName>
    <definedName name="S480_G2">#REF!</definedName>
    <definedName name="S480_G3" localSheetId="0">#REF!</definedName>
    <definedName name="S480_G3">#REF!</definedName>
    <definedName name="S480_G4" localSheetId="0">#REF!</definedName>
    <definedName name="S480_G4">#REF!</definedName>
    <definedName name="S480_G5" localSheetId="0">#REF!</definedName>
    <definedName name="S480_G5">#REF!</definedName>
    <definedName name="S480_G6" localSheetId="0">#REF!</definedName>
    <definedName name="S480_G6">#REF!</definedName>
    <definedName name="S490_G1" localSheetId="0">#REF!</definedName>
    <definedName name="S490_G1">#REF!</definedName>
    <definedName name="S490_G2" localSheetId="0">#REF!</definedName>
    <definedName name="S490_G2">#REF!</definedName>
    <definedName name="S490_G3" localSheetId="0">#REF!</definedName>
    <definedName name="S490_G3">#REF!</definedName>
    <definedName name="S490_G4" localSheetId="0">#REF!</definedName>
    <definedName name="S490_G4">#REF!</definedName>
    <definedName name="S490_G5" localSheetId="0">#REF!</definedName>
    <definedName name="S490_G5">#REF!</definedName>
    <definedName name="S490_G6" localSheetId="0">#REF!</definedName>
    <definedName name="S490_G6">#REF!</definedName>
    <definedName name="S5_" localSheetId="0">#REF!</definedName>
    <definedName name="S5_" localSheetId="1">#REF!</definedName>
    <definedName name="S5_" localSheetId="3">#REF!</definedName>
    <definedName name="S5_" localSheetId="5">#REF!</definedName>
    <definedName name="S5_">#REF!</definedName>
    <definedName name="S50_G1" localSheetId="0">#REF!</definedName>
    <definedName name="S50_G1">#REF!</definedName>
    <definedName name="S50_G2" localSheetId="0">#REF!</definedName>
    <definedName name="S50_G2">#REF!</definedName>
    <definedName name="S50_G3" localSheetId="0">#REF!</definedName>
    <definedName name="S50_G3">#REF!</definedName>
    <definedName name="S50_G4" localSheetId="0">#REF!</definedName>
    <definedName name="S50_G4">#REF!</definedName>
    <definedName name="S50_G5" localSheetId="0">#REF!</definedName>
    <definedName name="S50_G5">#REF!</definedName>
    <definedName name="S50_G6" localSheetId="0">#REF!</definedName>
    <definedName name="S50_G6">#REF!</definedName>
    <definedName name="S500_G1" localSheetId="0">#REF!</definedName>
    <definedName name="S500_G1">#REF!</definedName>
    <definedName name="S500_G2" localSheetId="0">#REF!</definedName>
    <definedName name="S500_G2">#REF!</definedName>
    <definedName name="S500_G3" localSheetId="0">#REF!</definedName>
    <definedName name="S500_G3">#REF!</definedName>
    <definedName name="S500_G4" localSheetId="0">#REF!</definedName>
    <definedName name="S500_G4">#REF!</definedName>
    <definedName name="S500_G5" localSheetId="0">#REF!</definedName>
    <definedName name="S500_G5">#REF!</definedName>
    <definedName name="S500_G6" localSheetId="0">#REF!</definedName>
    <definedName name="S500_G6">#REF!</definedName>
    <definedName name="S510_G1" localSheetId="0">#REF!</definedName>
    <definedName name="S510_G1">#REF!</definedName>
    <definedName name="S510_G2" localSheetId="0">#REF!</definedName>
    <definedName name="S510_G2">#REF!</definedName>
    <definedName name="S510_G3" localSheetId="0">#REF!</definedName>
    <definedName name="S510_G3">#REF!</definedName>
    <definedName name="S510_G4" localSheetId="0">#REF!</definedName>
    <definedName name="S510_G4">#REF!</definedName>
    <definedName name="S510_G5" localSheetId="0">#REF!</definedName>
    <definedName name="S510_G5">#REF!</definedName>
    <definedName name="S510_G6" localSheetId="0">#REF!</definedName>
    <definedName name="S510_G6">#REF!</definedName>
    <definedName name="S520_G1" localSheetId="0">#REF!</definedName>
    <definedName name="S520_G1">#REF!</definedName>
    <definedName name="S520_G2" localSheetId="0">#REF!</definedName>
    <definedName name="S520_G2">#REF!</definedName>
    <definedName name="S520_G3" localSheetId="0">#REF!</definedName>
    <definedName name="S520_G3">#REF!</definedName>
    <definedName name="S520_G4" localSheetId="0">#REF!</definedName>
    <definedName name="S520_G4">#REF!</definedName>
    <definedName name="S520_G5" localSheetId="0">#REF!</definedName>
    <definedName name="S520_G5">#REF!</definedName>
    <definedName name="S520_G6" localSheetId="0">#REF!</definedName>
    <definedName name="S520_G6">#REF!</definedName>
    <definedName name="S530_G1" localSheetId="0">#REF!</definedName>
    <definedName name="S530_G1">#REF!</definedName>
    <definedName name="S530_G2" localSheetId="0">#REF!</definedName>
    <definedName name="S530_G2">#REF!</definedName>
    <definedName name="S530_G3" localSheetId="0">#REF!</definedName>
    <definedName name="S530_G3">#REF!</definedName>
    <definedName name="S530_G4" localSheetId="0">#REF!</definedName>
    <definedName name="S530_G4">#REF!</definedName>
    <definedName name="S530_G5" localSheetId="0">#REF!</definedName>
    <definedName name="S530_G5">#REF!</definedName>
    <definedName name="S530_G6" localSheetId="0">#REF!</definedName>
    <definedName name="S530_G6">#REF!</definedName>
    <definedName name="S540_G1" localSheetId="0">#REF!</definedName>
    <definedName name="S540_G1">#REF!</definedName>
    <definedName name="S540_G2" localSheetId="0">#REF!</definedName>
    <definedName name="S540_G2">#REF!</definedName>
    <definedName name="S540_G3" localSheetId="0">#REF!</definedName>
    <definedName name="S540_G3">#REF!</definedName>
    <definedName name="S540_G4" localSheetId="0">#REF!</definedName>
    <definedName name="S540_G4">#REF!</definedName>
    <definedName name="S540_G5" localSheetId="0">#REF!</definedName>
    <definedName name="S540_G5">#REF!</definedName>
    <definedName name="S540_G6" localSheetId="0">#REF!</definedName>
    <definedName name="S540_G6">#REF!</definedName>
    <definedName name="S550_G1" localSheetId="0">#REF!</definedName>
    <definedName name="S550_G1">#REF!</definedName>
    <definedName name="S550_G2" localSheetId="0">#REF!</definedName>
    <definedName name="S550_G2">#REF!</definedName>
    <definedName name="S550_G3" localSheetId="0">#REF!</definedName>
    <definedName name="S550_G3">#REF!</definedName>
    <definedName name="S550_G4" localSheetId="0">#REF!</definedName>
    <definedName name="S550_G4">#REF!</definedName>
    <definedName name="S550_G5" localSheetId="0">#REF!</definedName>
    <definedName name="S550_G5">#REF!</definedName>
    <definedName name="S550_G6" localSheetId="0">#REF!</definedName>
    <definedName name="S550_G6">#REF!</definedName>
    <definedName name="S560_G1" localSheetId="0">#REF!</definedName>
    <definedName name="S560_G1">#REF!</definedName>
    <definedName name="S560_G2" localSheetId="0">#REF!</definedName>
    <definedName name="S560_G2">#REF!</definedName>
    <definedName name="S560_G3" localSheetId="0">#REF!</definedName>
    <definedName name="S560_G3">#REF!</definedName>
    <definedName name="S560_G4" localSheetId="0">#REF!</definedName>
    <definedName name="S560_G4">#REF!</definedName>
    <definedName name="S560_G5" localSheetId="0">#REF!</definedName>
    <definedName name="S560_G5">#REF!</definedName>
    <definedName name="S560_G6" localSheetId="0">#REF!</definedName>
    <definedName name="S560_G6">#REF!</definedName>
    <definedName name="S570_G1" localSheetId="0">#REF!</definedName>
    <definedName name="S570_G1">#REF!</definedName>
    <definedName name="S570_G2" localSheetId="0">#REF!</definedName>
    <definedName name="S570_G2">#REF!</definedName>
    <definedName name="S570_G3" localSheetId="0">#REF!</definedName>
    <definedName name="S570_G3">#REF!</definedName>
    <definedName name="S570_G4" localSheetId="0">#REF!</definedName>
    <definedName name="S570_G4">#REF!</definedName>
    <definedName name="S570_G5" localSheetId="0">#REF!</definedName>
    <definedName name="S570_G5">#REF!</definedName>
    <definedName name="S570_G6" localSheetId="0">#REF!</definedName>
    <definedName name="S570_G6">#REF!</definedName>
    <definedName name="S580_G1" localSheetId="0">#REF!</definedName>
    <definedName name="S580_G1">#REF!</definedName>
    <definedName name="S580_G2" localSheetId="0">#REF!</definedName>
    <definedName name="S580_G2">#REF!</definedName>
    <definedName name="S580_G3" localSheetId="0">#REF!</definedName>
    <definedName name="S580_G3">#REF!</definedName>
    <definedName name="S580_G4" localSheetId="0">#REF!</definedName>
    <definedName name="S580_G4">#REF!</definedName>
    <definedName name="S580_G5" localSheetId="0">#REF!</definedName>
    <definedName name="S580_G5">#REF!</definedName>
    <definedName name="S580_G6" localSheetId="0">#REF!</definedName>
    <definedName name="S580_G6">#REF!</definedName>
    <definedName name="S590_G1" localSheetId="0">#REF!</definedName>
    <definedName name="S590_G1">#REF!</definedName>
    <definedName name="S590_G2" localSheetId="0">#REF!</definedName>
    <definedName name="S590_G2">#REF!</definedName>
    <definedName name="S590_G3" localSheetId="0">#REF!</definedName>
    <definedName name="S590_G3">#REF!</definedName>
    <definedName name="S590_G4" localSheetId="0">#REF!</definedName>
    <definedName name="S590_G4">#REF!</definedName>
    <definedName name="S590_G5" localSheetId="0">#REF!</definedName>
    <definedName name="S590_G5">#REF!</definedName>
    <definedName name="S590_G6" localSheetId="0">#REF!</definedName>
    <definedName name="S590_G6">#REF!</definedName>
    <definedName name="S6_" localSheetId="0">#REF!</definedName>
    <definedName name="S6_" localSheetId="1">#REF!</definedName>
    <definedName name="S6_" localSheetId="3">#REF!</definedName>
    <definedName name="S6_" localSheetId="5">#REF!</definedName>
    <definedName name="S6_">#REF!</definedName>
    <definedName name="S60_G1" localSheetId="0">#REF!</definedName>
    <definedName name="S60_G1">#REF!</definedName>
    <definedName name="S60_G2" localSheetId="0">#REF!</definedName>
    <definedName name="S60_G2">#REF!</definedName>
    <definedName name="S60_G3" localSheetId="0">#REF!</definedName>
    <definedName name="S60_G3">#REF!</definedName>
    <definedName name="S60_G4" localSheetId="0">#REF!</definedName>
    <definedName name="S60_G4">#REF!</definedName>
    <definedName name="S60_G5" localSheetId="0">#REF!</definedName>
    <definedName name="S60_G5">#REF!</definedName>
    <definedName name="S60_G6" localSheetId="0">#REF!</definedName>
    <definedName name="S60_G6">#REF!</definedName>
    <definedName name="S600_G1" localSheetId="0">#REF!</definedName>
    <definedName name="S600_G1">#REF!</definedName>
    <definedName name="S600_G2" localSheetId="0">#REF!</definedName>
    <definedName name="S600_G2">#REF!</definedName>
    <definedName name="S600_G3" localSheetId="0">#REF!</definedName>
    <definedName name="S600_G3">#REF!</definedName>
    <definedName name="S600_G4" localSheetId="0">#REF!</definedName>
    <definedName name="S600_G4">#REF!</definedName>
    <definedName name="S600_G5" localSheetId="0">#REF!</definedName>
    <definedName name="S600_G5">#REF!</definedName>
    <definedName name="S600_G6" localSheetId="0">#REF!</definedName>
    <definedName name="S600_G6">#REF!</definedName>
    <definedName name="S610_G1" localSheetId="0">#REF!</definedName>
    <definedName name="S610_G1">#REF!</definedName>
    <definedName name="S610_G2" localSheetId="0">#REF!</definedName>
    <definedName name="S610_G2">#REF!</definedName>
    <definedName name="S610_G3" localSheetId="0">#REF!</definedName>
    <definedName name="S610_G3">#REF!</definedName>
    <definedName name="S610_G4" localSheetId="0">#REF!</definedName>
    <definedName name="S610_G4">#REF!</definedName>
    <definedName name="S610_G5" localSheetId="0">#REF!</definedName>
    <definedName name="S610_G5">#REF!</definedName>
    <definedName name="S610_G6" localSheetId="0">#REF!</definedName>
    <definedName name="S610_G6">#REF!</definedName>
    <definedName name="S620_G1" localSheetId="0">#REF!</definedName>
    <definedName name="S620_G1">#REF!</definedName>
    <definedName name="S620_G2" localSheetId="0">#REF!</definedName>
    <definedName name="S620_G2">#REF!</definedName>
    <definedName name="S620_G3" localSheetId="0">#REF!</definedName>
    <definedName name="S620_G3">#REF!</definedName>
    <definedName name="S620_G4" localSheetId="0">#REF!</definedName>
    <definedName name="S620_G4">#REF!</definedName>
    <definedName name="S620_G5" localSheetId="0">#REF!</definedName>
    <definedName name="S620_G5">#REF!</definedName>
    <definedName name="S620_G6" localSheetId="0">#REF!</definedName>
    <definedName name="S620_G6">#REF!</definedName>
    <definedName name="S630_G1" localSheetId="0">#REF!</definedName>
    <definedName name="S630_G1">#REF!</definedName>
    <definedName name="S630_G2" localSheetId="0">#REF!</definedName>
    <definedName name="S630_G2">#REF!</definedName>
    <definedName name="S630_G3" localSheetId="0">#REF!</definedName>
    <definedName name="S630_G3">#REF!</definedName>
    <definedName name="S630_G4" localSheetId="0">#REF!</definedName>
    <definedName name="S630_G4">#REF!</definedName>
    <definedName name="S630_G5" localSheetId="0">#REF!</definedName>
    <definedName name="S630_G5">#REF!</definedName>
    <definedName name="S630_G6" localSheetId="0">#REF!</definedName>
    <definedName name="S630_G6">#REF!</definedName>
    <definedName name="S640_G1" localSheetId="0">#REF!</definedName>
    <definedName name="S640_G1">#REF!</definedName>
    <definedName name="S640_G2" localSheetId="0">#REF!</definedName>
    <definedName name="S640_G2">#REF!</definedName>
    <definedName name="S640_G3" localSheetId="0">#REF!</definedName>
    <definedName name="S640_G3">#REF!</definedName>
    <definedName name="S640_G4" localSheetId="0">#REF!</definedName>
    <definedName name="S640_G4">#REF!</definedName>
    <definedName name="S640_G5" localSheetId="0">#REF!</definedName>
    <definedName name="S640_G5">#REF!</definedName>
    <definedName name="S640_G6" localSheetId="0">#REF!</definedName>
    <definedName name="S640_G6">#REF!</definedName>
    <definedName name="S65_G1" localSheetId="0">#REF!</definedName>
    <definedName name="S65_G1">#REF!</definedName>
    <definedName name="S65_G2" localSheetId="0">#REF!</definedName>
    <definedName name="S65_G2">#REF!</definedName>
    <definedName name="S65_G3" localSheetId="0">#REF!</definedName>
    <definedName name="S65_G3">#REF!</definedName>
    <definedName name="S65_G4" localSheetId="0">#REF!</definedName>
    <definedName name="S65_G4">#REF!</definedName>
    <definedName name="S65_G5" localSheetId="0">#REF!</definedName>
    <definedName name="S65_G5">#REF!</definedName>
    <definedName name="S65_G6" localSheetId="0">#REF!</definedName>
    <definedName name="S65_G6">#REF!</definedName>
    <definedName name="S650_G1" localSheetId="0">#REF!</definedName>
    <definedName name="S650_G1">#REF!</definedName>
    <definedName name="S650_G2" localSheetId="0">#REF!</definedName>
    <definedName name="S650_G2">#REF!</definedName>
    <definedName name="S650_G3" localSheetId="0">#REF!</definedName>
    <definedName name="S650_G3">#REF!</definedName>
    <definedName name="S650_G4" localSheetId="0">#REF!</definedName>
    <definedName name="S650_G4">#REF!</definedName>
    <definedName name="S650_G5" localSheetId="0">#REF!</definedName>
    <definedName name="S650_G5">#REF!</definedName>
    <definedName name="S650_G6" localSheetId="0">#REF!</definedName>
    <definedName name="S650_G6">#REF!</definedName>
    <definedName name="S660_G1" localSheetId="0">#REF!</definedName>
    <definedName name="S660_G1">#REF!</definedName>
    <definedName name="S660_G2" localSheetId="0">#REF!</definedName>
    <definedName name="S660_G2">#REF!</definedName>
    <definedName name="S660_G3" localSheetId="0">#REF!</definedName>
    <definedName name="S660_G3">#REF!</definedName>
    <definedName name="S660_G4" localSheetId="0">#REF!</definedName>
    <definedName name="S660_G4">#REF!</definedName>
    <definedName name="S660_G5" localSheetId="0">#REF!</definedName>
    <definedName name="S660_G5">#REF!</definedName>
    <definedName name="S660_G6" localSheetId="0">#REF!</definedName>
    <definedName name="S660_G6">#REF!</definedName>
    <definedName name="S670_G1" localSheetId="0">#REF!</definedName>
    <definedName name="S670_G1">#REF!</definedName>
    <definedName name="S670_G2" localSheetId="0">#REF!</definedName>
    <definedName name="S670_G2">#REF!</definedName>
    <definedName name="S670_G3" localSheetId="0">#REF!</definedName>
    <definedName name="S670_G3">#REF!</definedName>
    <definedName name="S670_G4" localSheetId="0">#REF!</definedName>
    <definedName name="S670_G4">#REF!</definedName>
    <definedName name="S670_G5" localSheetId="0">#REF!</definedName>
    <definedName name="S670_G5">#REF!</definedName>
    <definedName name="S670_G6" localSheetId="0">#REF!</definedName>
    <definedName name="S670_G6">#REF!</definedName>
    <definedName name="S680_G1" localSheetId="0">#REF!</definedName>
    <definedName name="S680_G1">#REF!</definedName>
    <definedName name="S680_G2" localSheetId="0">#REF!</definedName>
    <definedName name="S680_G2">#REF!</definedName>
    <definedName name="S680_G3" localSheetId="0">#REF!</definedName>
    <definedName name="S680_G3">#REF!</definedName>
    <definedName name="S680_G4" localSheetId="0">#REF!</definedName>
    <definedName name="S680_G4">#REF!</definedName>
    <definedName name="S680_G5" localSheetId="0">#REF!</definedName>
    <definedName name="S680_G5">#REF!</definedName>
    <definedName name="S680_G6" localSheetId="0">#REF!</definedName>
    <definedName name="S680_G6">#REF!</definedName>
    <definedName name="S690_G1" localSheetId="0">#REF!</definedName>
    <definedName name="S690_G1">#REF!</definedName>
    <definedName name="S690_G2" localSheetId="0">#REF!</definedName>
    <definedName name="S690_G2">#REF!</definedName>
    <definedName name="S690_G3" localSheetId="0">#REF!</definedName>
    <definedName name="S690_G3">#REF!</definedName>
    <definedName name="S690_G4" localSheetId="0">#REF!</definedName>
    <definedName name="S690_G4">#REF!</definedName>
    <definedName name="S690_G5" localSheetId="0">#REF!</definedName>
    <definedName name="S690_G5">#REF!</definedName>
    <definedName name="S690_G6" localSheetId="0">#REF!</definedName>
    <definedName name="S690_G6">#REF!</definedName>
    <definedName name="S7_" localSheetId="0">#REF!</definedName>
    <definedName name="S7_" localSheetId="1">#REF!</definedName>
    <definedName name="S7_" localSheetId="3">#REF!</definedName>
    <definedName name="S7_" localSheetId="5">#REF!</definedName>
    <definedName name="S7_">#REF!</definedName>
    <definedName name="S70_G1" localSheetId="0">#REF!</definedName>
    <definedName name="S70_G1">#REF!</definedName>
    <definedName name="S70_G2" localSheetId="0">#REF!</definedName>
    <definedName name="S70_G2">#REF!</definedName>
    <definedName name="S70_G3" localSheetId="0">#REF!</definedName>
    <definedName name="S70_G3">#REF!</definedName>
    <definedName name="S70_G4" localSheetId="0">#REF!</definedName>
    <definedName name="S70_G4">#REF!</definedName>
    <definedName name="S70_G5" localSheetId="0">#REF!</definedName>
    <definedName name="S70_G5">#REF!</definedName>
    <definedName name="S70_G6" localSheetId="0">#REF!</definedName>
    <definedName name="S70_G6">#REF!</definedName>
    <definedName name="S700_G1" localSheetId="0">#REF!</definedName>
    <definedName name="S700_G1">#REF!</definedName>
    <definedName name="S700_G2" localSheetId="0">#REF!</definedName>
    <definedName name="S700_G2">#REF!</definedName>
    <definedName name="S700_G3" localSheetId="0">#REF!</definedName>
    <definedName name="S700_G3">#REF!</definedName>
    <definedName name="S700_G4" localSheetId="0">#REF!</definedName>
    <definedName name="S700_G4">#REF!</definedName>
    <definedName name="S700_G5" localSheetId="0">#REF!</definedName>
    <definedName name="S700_G5">#REF!</definedName>
    <definedName name="S700_G6" localSheetId="0">#REF!</definedName>
    <definedName name="S700_G6">#REF!</definedName>
    <definedName name="S710_G1" localSheetId="0">#REF!</definedName>
    <definedName name="S710_G1">#REF!</definedName>
    <definedName name="S710_G2" localSheetId="0">#REF!</definedName>
    <definedName name="S710_G2">#REF!</definedName>
    <definedName name="S710_G3" localSheetId="0">#REF!</definedName>
    <definedName name="S710_G3">#REF!</definedName>
    <definedName name="S710_G4" localSheetId="0">#REF!</definedName>
    <definedName name="S710_G4">#REF!</definedName>
    <definedName name="S710_G5" localSheetId="0">#REF!</definedName>
    <definedName name="S710_G5">#REF!</definedName>
    <definedName name="S710_G6" localSheetId="0">#REF!</definedName>
    <definedName name="S710_G6">#REF!</definedName>
    <definedName name="S720_G1" localSheetId="0">#REF!</definedName>
    <definedName name="S720_G1">#REF!</definedName>
    <definedName name="S720_G2" localSheetId="0">#REF!</definedName>
    <definedName name="S720_G2">#REF!</definedName>
    <definedName name="S720_G3" localSheetId="0">#REF!</definedName>
    <definedName name="S720_G3">#REF!</definedName>
    <definedName name="S720_G4" localSheetId="0">#REF!</definedName>
    <definedName name="S720_G4">#REF!</definedName>
    <definedName name="S720_G5" localSheetId="0">#REF!</definedName>
    <definedName name="S720_G5">#REF!</definedName>
    <definedName name="S720_G6" localSheetId="0">#REF!</definedName>
    <definedName name="S720_G6">#REF!</definedName>
    <definedName name="S730_G1" localSheetId="0">#REF!</definedName>
    <definedName name="S730_G1">#REF!</definedName>
    <definedName name="S730_G2" localSheetId="0">#REF!</definedName>
    <definedName name="S730_G2">#REF!</definedName>
    <definedName name="S730_G3" localSheetId="0">#REF!</definedName>
    <definedName name="S730_G3">#REF!</definedName>
    <definedName name="S730_G4" localSheetId="0">#REF!</definedName>
    <definedName name="S730_G4">#REF!</definedName>
    <definedName name="S730_G5" localSheetId="0">#REF!</definedName>
    <definedName name="S730_G5">#REF!</definedName>
    <definedName name="S730_G6" localSheetId="0">#REF!</definedName>
    <definedName name="S730_G6">#REF!</definedName>
    <definedName name="S740_G1" localSheetId="0">#REF!</definedName>
    <definedName name="S740_G1">#REF!</definedName>
    <definedName name="S740_G2" localSheetId="0">#REF!</definedName>
    <definedName name="S740_G2">#REF!</definedName>
    <definedName name="S740_G3" localSheetId="0">#REF!</definedName>
    <definedName name="S740_G3">#REF!</definedName>
    <definedName name="S740_G4" localSheetId="0">#REF!</definedName>
    <definedName name="S740_G4">#REF!</definedName>
    <definedName name="S740_G5" localSheetId="0">#REF!</definedName>
    <definedName name="S740_G5">#REF!</definedName>
    <definedName name="S740_G6" localSheetId="0">#REF!</definedName>
    <definedName name="S740_G6">#REF!</definedName>
    <definedName name="S750_G1" localSheetId="0">#REF!</definedName>
    <definedName name="S750_G1">#REF!</definedName>
    <definedName name="S750_G2" localSheetId="0">#REF!</definedName>
    <definedName name="S750_G2">#REF!</definedName>
    <definedName name="S750_G3" localSheetId="0">#REF!</definedName>
    <definedName name="S750_G3">#REF!</definedName>
    <definedName name="S750_G4" localSheetId="0">#REF!</definedName>
    <definedName name="S750_G4">#REF!</definedName>
    <definedName name="S750_G5" localSheetId="0">#REF!</definedName>
    <definedName name="S750_G5">#REF!</definedName>
    <definedName name="S750_G6" localSheetId="0">#REF!</definedName>
    <definedName name="S750_G6">#REF!</definedName>
    <definedName name="S760_G1" localSheetId="0">#REF!</definedName>
    <definedName name="S760_G1">#REF!</definedName>
    <definedName name="S760_G2" localSheetId="0">#REF!</definedName>
    <definedName name="S760_G2">#REF!</definedName>
    <definedName name="S760_G3" localSheetId="0">#REF!</definedName>
    <definedName name="S760_G3">#REF!</definedName>
    <definedName name="S760_G4" localSheetId="0">#REF!</definedName>
    <definedName name="S760_G4">#REF!</definedName>
    <definedName name="S760_G5" localSheetId="0">#REF!</definedName>
    <definedName name="S760_G5">#REF!</definedName>
    <definedName name="S760_G6" localSheetId="0">#REF!</definedName>
    <definedName name="S760_G6">#REF!</definedName>
    <definedName name="S770_G1" localSheetId="0">#REF!</definedName>
    <definedName name="S770_G1">#REF!</definedName>
    <definedName name="S770_G2" localSheetId="0">#REF!</definedName>
    <definedName name="S770_G2">#REF!</definedName>
    <definedName name="S770_G3" localSheetId="0">#REF!</definedName>
    <definedName name="S770_G3">#REF!</definedName>
    <definedName name="S770_G4" localSheetId="0">#REF!</definedName>
    <definedName name="S770_G4">#REF!</definedName>
    <definedName name="S770_G5" localSheetId="0">#REF!</definedName>
    <definedName name="S770_G5">#REF!</definedName>
    <definedName name="S770_G6" localSheetId="0">#REF!</definedName>
    <definedName name="S770_G6">#REF!</definedName>
    <definedName name="S780_G1" localSheetId="0">#REF!</definedName>
    <definedName name="S780_G1">#REF!</definedName>
    <definedName name="S780_G2" localSheetId="0">#REF!</definedName>
    <definedName name="S780_G2">#REF!</definedName>
    <definedName name="S780_G3" localSheetId="0">#REF!</definedName>
    <definedName name="S780_G3">#REF!</definedName>
    <definedName name="S780_G4" localSheetId="0">#REF!</definedName>
    <definedName name="S780_G4">#REF!</definedName>
    <definedName name="S780_G5" localSheetId="0">#REF!</definedName>
    <definedName name="S780_G5">#REF!</definedName>
    <definedName name="S780_G6" localSheetId="0">#REF!</definedName>
    <definedName name="S780_G6">#REF!</definedName>
    <definedName name="S790_G1" localSheetId="0">#REF!</definedName>
    <definedName name="S790_G1">#REF!</definedName>
    <definedName name="S790_G2" localSheetId="0">#REF!</definedName>
    <definedName name="S790_G2">#REF!</definedName>
    <definedName name="S790_G3" localSheetId="0">#REF!</definedName>
    <definedName name="S790_G3">#REF!</definedName>
    <definedName name="S790_G4" localSheetId="0">#REF!</definedName>
    <definedName name="S790_G4">#REF!</definedName>
    <definedName name="S790_G5" localSheetId="0">#REF!</definedName>
    <definedName name="S790_G5">#REF!</definedName>
    <definedName name="S790_G6" localSheetId="0">#REF!</definedName>
    <definedName name="S790_G6">#REF!</definedName>
    <definedName name="S8_" localSheetId="0">#REF!</definedName>
    <definedName name="S8_" localSheetId="1">#REF!</definedName>
    <definedName name="S8_" localSheetId="3">#REF!</definedName>
    <definedName name="S8_" localSheetId="5">#REF!</definedName>
    <definedName name="S8_">#REF!</definedName>
    <definedName name="S80_G1" localSheetId="0">#REF!</definedName>
    <definedName name="S80_G1">#REF!</definedName>
    <definedName name="S80_G2" localSheetId="0">#REF!</definedName>
    <definedName name="S80_G2">#REF!</definedName>
    <definedName name="S80_G3" localSheetId="0">#REF!</definedName>
    <definedName name="S80_G3">#REF!</definedName>
    <definedName name="S80_G4" localSheetId="0">#REF!</definedName>
    <definedName name="S80_G4">#REF!</definedName>
    <definedName name="S80_G5" localSheetId="0">#REF!</definedName>
    <definedName name="S80_G5">#REF!</definedName>
    <definedName name="S80_G6" localSheetId="0">#REF!</definedName>
    <definedName name="S80_G6">#REF!</definedName>
    <definedName name="S800_G1" localSheetId="0">#REF!</definedName>
    <definedName name="S800_G1">#REF!</definedName>
    <definedName name="S800_G2" localSheetId="0">#REF!</definedName>
    <definedName name="S800_G2">#REF!</definedName>
    <definedName name="S800_G3" localSheetId="0">#REF!</definedName>
    <definedName name="S800_G3">#REF!</definedName>
    <definedName name="S800_G4" localSheetId="0">#REF!</definedName>
    <definedName name="S800_G4">#REF!</definedName>
    <definedName name="S800_G5" localSheetId="0">#REF!</definedName>
    <definedName name="S800_G5">#REF!</definedName>
    <definedName name="S800_G6" localSheetId="0">#REF!</definedName>
    <definedName name="S800_G6">#REF!</definedName>
    <definedName name="S810_G1" localSheetId="0">#REF!</definedName>
    <definedName name="S810_G1">#REF!</definedName>
    <definedName name="S810_G2" localSheetId="0">#REF!</definedName>
    <definedName name="S810_G2">#REF!</definedName>
    <definedName name="S810_G3" localSheetId="0">#REF!</definedName>
    <definedName name="S810_G3">#REF!</definedName>
    <definedName name="S810_G4" localSheetId="0">#REF!</definedName>
    <definedName name="S810_G4">#REF!</definedName>
    <definedName name="S810_G5" localSheetId="0">#REF!</definedName>
    <definedName name="S810_G5">#REF!</definedName>
    <definedName name="S810_G6" localSheetId="0">#REF!</definedName>
    <definedName name="S810_G6">#REF!</definedName>
    <definedName name="S820_G1" localSheetId="0">#REF!</definedName>
    <definedName name="S820_G1">#REF!</definedName>
    <definedName name="S820_G2" localSheetId="0">#REF!</definedName>
    <definedName name="S820_G2">#REF!</definedName>
    <definedName name="S820_G3" localSheetId="0">#REF!</definedName>
    <definedName name="S820_G3">#REF!</definedName>
    <definedName name="S820_G4" localSheetId="0">#REF!</definedName>
    <definedName name="S820_G4">#REF!</definedName>
    <definedName name="S820_G5" localSheetId="0">#REF!</definedName>
    <definedName name="S820_G5">#REF!</definedName>
    <definedName name="S820_G6" localSheetId="0">#REF!</definedName>
    <definedName name="S820_G6">#REF!</definedName>
    <definedName name="S830_G1" localSheetId="0">#REF!</definedName>
    <definedName name="S830_G1">#REF!</definedName>
    <definedName name="S830_G2" localSheetId="0">#REF!</definedName>
    <definedName name="S830_G2">#REF!</definedName>
    <definedName name="S830_G3" localSheetId="0">#REF!</definedName>
    <definedName name="S830_G3">#REF!</definedName>
    <definedName name="S830_G4" localSheetId="0">#REF!</definedName>
    <definedName name="S830_G4">#REF!</definedName>
    <definedName name="S830_G5" localSheetId="0">#REF!</definedName>
    <definedName name="S830_G5">#REF!</definedName>
    <definedName name="S830_G6" localSheetId="0">#REF!</definedName>
    <definedName name="S830_G6">#REF!</definedName>
    <definedName name="S840_G1" localSheetId="0">#REF!</definedName>
    <definedName name="S840_G1">#REF!</definedName>
    <definedName name="S840_G2" localSheetId="0">#REF!</definedName>
    <definedName name="S840_G2">#REF!</definedName>
    <definedName name="S840_G3" localSheetId="0">#REF!</definedName>
    <definedName name="S840_G3">#REF!</definedName>
    <definedName name="S840_G4" localSheetId="0">#REF!</definedName>
    <definedName name="S840_G4">#REF!</definedName>
    <definedName name="S840_G5" localSheetId="0">#REF!</definedName>
    <definedName name="S840_G5">#REF!</definedName>
    <definedName name="S840_G6" localSheetId="0">#REF!</definedName>
    <definedName name="S840_G6">#REF!</definedName>
    <definedName name="S9_" localSheetId="0">#REF!</definedName>
    <definedName name="S9_" localSheetId="1">#REF!</definedName>
    <definedName name="S9_" localSheetId="3">#REF!</definedName>
    <definedName name="S9_" localSheetId="5">#REF!</definedName>
    <definedName name="S9_">#REF!</definedName>
    <definedName name="S90_G1" localSheetId="0">#REF!</definedName>
    <definedName name="S90_G1">#REF!</definedName>
    <definedName name="S90_G2" localSheetId="0">#REF!</definedName>
    <definedName name="S90_G2">#REF!</definedName>
    <definedName name="SAPBEXrevision" hidden="1">1</definedName>
    <definedName name="SAPBEXsysID" hidden="1">"BW2"</definedName>
    <definedName name="SAPBEXwbID" hidden="1">"479GSPMTNK9HM4ZSIVE5K2SH6"</definedName>
    <definedName name="sbros_all1">[6]!sbros_all1</definedName>
    <definedName name="sbros_all2">[6]!sbros_all2</definedName>
    <definedName name="SBT_ET" localSheetId="0">#REF!</definedName>
    <definedName name="SBT_ET" localSheetId="1">#REF!</definedName>
    <definedName name="SBT_ET" localSheetId="3">#REF!</definedName>
    <definedName name="SBT_ET" localSheetId="5">#REF!</definedName>
    <definedName name="SBT_ET">#REF!</definedName>
    <definedName name="SBT_PROT" localSheetId="4">#REF!,#REF!,#REF!,#REF!,P1_SBT_PROT</definedName>
    <definedName name="SBT_PROT" localSheetId="0">#REF!,#REF!,#REF!,#REF!,'п 7.1'!P1_SBT_PROT</definedName>
    <definedName name="SBT_PROT" localSheetId="1">#REF!,#REF!,#REF!,#REF!,'п 7.2'!P1_SBT_PROT</definedName>
    <definedName name="SBT_PROT" localSheetId="2">#REF!,#REF!,#REF!,#REF!,P1_SBT_PROT</definedName>
    <definedName name="SBT_PROT" localSheetId="3">#REF!,#REF!,#REF!,#REF!,'п 9'!P1_SBT_PROT</definedName>
    <definedName name="SBT_PROT" localSheetId="5">#REF!,#REF!,#REF!,#REF!,'п. 13'!P1_SBT_PROT</definedName>
    <definedName name="SBT_PROT">#REF!,#REF!,#REF!,#REF!,P1_SBT_PROT</definedName>
    <definedName name="SBTcom" localSheetId="0">#REF!</definedName>
    <definedName name="SBTcom" localSheetId="1">#REF!</definedName>
    <definedName name="SBTcom" localSheetId="3">#REF!</definedName>
    <definedName name="SBTcom" localSheetId="5">#REF!</definedName>
    <definedName name="SBTcom">#REF!</definedName>
    <definedName name="sbyt">[32]FST5!$G$70:$G$75,[32]FST5!$G$77:$G$78,[32]FST5!$G$80:$G$83,[32]FST5!$G$85,[32]FST5!$G$87:$G$91,[32]FST5!$G$93,[32]FST5!$G$95:$G$97,[32]FST5!$G$52:$G$68</definedName>
    <definedName name="SCENARIOS">[42]TEHSHEET!$K$6:$K$7</definedName>
    <definedName name="sch" localSheetId="0">#REF!</definedName>
    <definedName name="sch" localSheetId="1">#REF!</definedName>
    <definedName name="sch" localSheetId="3">#REF!</definedName>
    <definedName name="sch" localSheetId="5">#REF!</definedName>
    <definedName name="sch">#REF!</definedName>
    <definedName name="SCOPE" localSheetId="0">#REF!</definedName>
    <definedName name="SCOPE" localSheetId="1">#REF!</definedName>
    <definedName name="SCOPE" localSheetId="3">#REF!</definedName>
    <definedName name="SCOPE" localSheetId="5">#REF!</definedName>
    <definedName name="SCOPE">#REF!</definedName>
    <definedName name="SCOPE_16_LD" localSheetId="0">#REF!</definedName>
    <definedName name="SCOPE_16_LD" localSheetId="1">#REF!</definedName>
    <definedName name="SCOPE_16_LD" localSheetId="3">#REF!</definedName>
    <definedName name="SCOPE_16_LD" localSheetId="5">#REF!</definedName>
    <definedName name="SCOPE_16_LD">#REF!</definedName>
    <definedName name="SCOPE_16_PRT" localSheetId="4">P1_SCOPE_16_PRT,P2_SCOPE_16_PRT</definedName>
    <definedName name="SCOPE_16_PRT" localSheetId="0">P1_SCOPE_16_PRT,P2_SCOPE_16_PRT</definedName>
    <definedName name="SCOPE_16_PRT" localSheetId="1">P1_SCOPE_16_PRT,P2_SCOPE_16_PRT</definedName>
    <definedName name="SCOPE_16_PRT" localSheetId="2">P1_SCOPE_16_PRT,P2_SCOPE_16_PRT</definedName>
    <definedName name="SCOPE_16_PRT" localSheetId="3">P1_SCOPE_16_PRT,P2_SCOPE_16_PRT</definedName>
    <definedName name="SCOPE_16_PRT" localSheetId="5">P1_SCOPE_16_PRT,P2_SCOPE_16_PRT</definedName>
    <definedName name="SCOPE_16_PRT">P1_SCOPE_16_PRT,P2_SCOPE_16_PRT</definedName>
    <definedName name="SCOPE_17.1_LD" localSheetId="0">#REF!</definedName>
    <definedName name="SCOPE_17.1_LD" localSheetId="1">#REF!</definedName>
    <definedName name="SCOPE_17.1_LD" localSheetId="3">#REF!</definedName>
    <definedName name="SCOPE_17.1_LD" localSheetId="5">#REF!</definedName>
    <definedName name="SCOPE_17.1_LD">#REF!</definedName>
    <definedName name="SCOPE_17.1_PRT">'[33]17.1'!$D$14:$F$17,'[33]17.1'!$D$19:$F$22,'[33]17.1'!$I$9:$I$12,'[33]17.1'!$I$14:$I$17,'[33]17.1'!$I$19:$I$22,'[33]17.1'!$D$9:$F$12</definedName>
    <definedName name="SCOPE_17_LD" localSheetId="0">#REF!</definedName>
    <definedName name="SCOPE_17_LD" localSheetId="1">#REF!</definedName>
    <definedName name="SCOPE_17_LD" localSheetId="3">#REF!</definedName>
    <definedName name="SCOPE_17_LD" localSheetId="5">#REF!</definedName>
    <definedName name="SCOPE_17_LD">#REF!</definedName>
    <definedName name="SCOPE_17_PRT" localSheetId="4">'[33]17'!$J$39:$M$41,'[33]17'!$E$43:$H$51,'[33]17'!$J$43:$M$51,'[33]17'!$E$54:$H$56,'[33]17'!$E$58:$H$66,'[33]17'!$E$69:$M$81,'[33]17'!$E$9:$H$11,P1_SCOPE_17_PRT</definedName>
    <definedName name="SCOPE_17_PRT" localSheetId="0">'[33]17'!$J$39:$M$41,'[33]17'!$E$43:$H$51,'[33]17'!$J$43:$M$51,'[33]17'!$E$54:$H$56,'[33]17'!$E$58:$H$66,'[33]17'!$E$69:$M$81,'[33]17'!$E$9:$H$11,P1_SCOPE_17_PRT</definedName>
    <definedName name="SCOPE_17_PRT" localSheetId="1">'[33]17'!$J$39:$M$41,'[33]17'!$E$43:$H$51,'[33]17'!$J$43:$M$51,'[33]17'!$E$54:$H$56,'[33]17'!$E$58:$H$66,'[33]17'!$E$69:$M$81,'[33]17'!$E$9:$H$11,P1_SCOPE_17_PRT</definedName>
    <definedName name="SCOPE_17_PRT" localSheetId="2">'[33]17'!$J$39:$M$41,'[33]17'!$E$43:$H$51,'[33]17'!$J$43:$M$51,'[33]17'!$E$54:$H$56,'[33]17'!$E$58:$H$66,'[33]17'!$E$69:$M$81,'[33]17'!$E$9:$H$11,P1_SCOPE_17_PRT</definedName>
    <definedName name="SCOPE_17_PRT" localSheetId="3">'[33]17'!$J$39:$M$41,'[33]17'!$E$43:$H$51,'[33]17'!$J$43:$M$51,'[33]17'!$E$54:$H$56,'[33]17'!$E$58:$H$66,'[33]17'!$E$69:$M$81,'[33]17'!$E$9:$H$11,P1_SCOPE_17_PRT</definedName>
    <definedName name="SCOPE_17_PRT" localSheetId="5">'[33]17'!$J$39:$M$41,'[33]17'!$E$43:$H$51,'[33]17'!$J$43:$M$51,'[33]17'!$E$54:$H$56,'[33]17'!$E$58:$H$66,'[33]17'!$E$69:$M$81,'[33]17'!$E$9:$H$11,P1_SCOPE_17_PRT</definedName>
    <definedName name="SCOPE_17_PRT">'[33]17'!$J$39:$M$41,'[33]17'!$E$43:$H$51,'[33]17'!$J$43:$M$51,'[33]17'!$E$54:$H$56,'[33]17'!$E$58:$H$66,'[33]17'!$E$69:$M$81,'[33]17'!$E$9:$H$11,P1_SCOPE_17_PRT</definedName>
    <definedName name="SCOPE_2" localSheetId="0">#REF!</definedName>
    <definedName name="SCOPE_2" localSheetId="1">#REF!</definedName>
    <definedName name="SCOPE_2" localSheetId="3">#REF!</definedName>
    <definedName name="SCOPE_2" localSheetId="5">#REF!</definedName>
    <definedName name="SCOPE_2">#REF!</definedName>
    <definedName name="SCOPE_2.1_LD" localSheetId="0">#REF!</definedName>
    <definedName name="SCOPE_2.1_LD" localSheetId="1">#REF!</definedName>
    <definedName name="SCOPE_2.1_LD" localSheetId="3">#REF!</definedName>
    <definedName name="SCOPE_2.1_LD" localSheetId="5">#REF!</definedName>
    <definedName name="SCOPE_2.1_LD">#REF!</definedName>
    <definedName name="SCOPE_2.1_PRT" localSheetId="0">#REF!</definedName>
    <definedName name="SCOPE_2.1_PRT" localSheetId="1">#REF!</definedName>
    <definedName name="SCOPE_2.1_PRT" localSheetId="3">#REF!</definedName>
    <definedName name="SCOPE_2.1_PRT" localSheetId="5">#REF!</definedName>
    <definedName name="SCOPE_2.1_PRT">#REF!</definedName>
    <definedName name="SCOPE_2.2_LD" localSheetId="0">#REF!</definedName>
    <definedName name="SCOPE_2.2_LD" localSheetId="1">#REF!</definedName>
    <definedName name="SCOPE_2.2_LD" localSheetId="3">#REF!</definedName>
    <definedName name="SCOPE_2.2_LD" localSheetId="5">#REF!</definedName>
    <definedName name="SCOPE_2.2_LD">#REF!</definedName>
    <definedName name="SCOPE_2.2_PRT" localSheetId="0">#REF!</definedName>
    <definedName name="SCOPE_2.2_PRT" localSheetId="1">#REF!</definedName>
    <definedName name="SCOPE_2.2_PRT" localSheetId="3">#REF!</definedName>
    <definedName name="SCOPE_2.2_PRT" localSheetId="5">#REF!</definedName>
    <definedName name="SCOPE_2.2_PRT">#REF!</definedName>
    <definedName name="SCOPE_2_1" localSheetId="0">#REF!</definedName>
    <definedName name="SCOPE_2_1" localSheetId="1">#REF!</definedName>
    <definedName name="SCOPE_2_1" localSheetId="3">#REF!</definedName>
    <definedName name="SCOPE_2_1" localSheetId="5">#REF!</definedName>
    <definedName name="SCOPE_2_1">#REF!</definedName>
    <definedName name="SCOPE_2_DR1" localSheetId="0">#REF!</definedName>
    <definedName name="SCOPE_2_DR1" localSheetId="1">#REF!</definedName>
    <definedName name="SCOPE_2_DR1" localSheetId="3">#REF!</definedName>
    <definedName name="SCOPE_2_DR1" localSheetId="5">#REF!</definedName>
    <definedName name="SCOPE_2_DR1">#REF!</definedName>
    <definedName name="SCOPE_2_DR10" localSheetId="0">#REF!</definedName>
    <definedName name="SCOPE_2_DR10" localSheetId="1">#REF!</definedName>
    <definedName name="SCOPE_2_DR10" localSheetId="3">#REF!</definedName>
    <definedName name="SCOPE_2_DR10" localSheetId="5">#REF!</definedName>
    <definedName name="SCOPE_2_DR10">#REF!</definedName>
    <definedName name="SCOPE_2_DR11" localSheetId="0">#REF!</definedName>
    <definedName name="SCOPE_2_DR11" localSheetId="1">#REF!</definedName>
    <definedName name="SCOPE_2_DR11" localSheetId="3">#REF!</definedName>
    <definedName name="SCOPE_2_DR11" localSheetId="5">#REF!</definedName>
    <definedName name="SCOPE_2_DR11">#REF!</definedName>
    <definedName name="SCOPE_2_DR2" localSheetId="0">#REF!</definedName>
    <definedName name="SCOPE_2_DR2" localSheetId="1">#REF!</definedName>
    <definedName name="SCOPE_2_DR2" localSheetId="3">#REF!</definedName>
    <definedName name="SCOPE_2_DR2" localSheetId="5">#REF!</definedName>
    <definedName name="SCOPE_2_DR2">#REF!</definedName>
    <definedName name="SCOPE_2_DR3" localSheetId="0">#REF!</definedName>
    <definedName name="SCOPE_2_DR3" localSheetId="1">#REF!</definedName>
    <definedName name="SCOPE_2_DR3" localSheetId="3">#REF!</definedName>
    <definedName name="SCOPE_2_DR3" localSheetId="5">#REF!</definedName>
    <definedName name="SCOPE_2_DR3">#REF!</definedName>
    <definedName name="SCOPE_2_DR4" localSheetId="0">#REF!</definedName>
    <definedName name="SCOPE_2_DR4" localSheetId="1">#REF!</definedName>
    <definedName name="SCOPE_2_DR4" localSheetId="3">#REF!</definedName>
    <definedName name="SCOPE_2_DR4" localSheetId="5">#REF!</definedName>
    <definedName name="SCOPE_2_DR4">#REF!</definedName>
    <definedName name="SCOPE_2_DR5" localSheetId="0">#REF!</definedName>
    <definedName name="SCOPE_2_DR5" localSheetId="1">#REF!</definedName>
    <definedName name="SCOPE_2_DR5" localSheetId="3">#REF!</definedName>
    <definedName name="SCOPE_2_DR5" localSheetId="5">#REF!</definedName>
    <definedName name="SCOPE_2_DR5">#REF!</definedName>
    <definedName name="SCOPE_2_DR6" localSheetId="0">#REF!</definedName>
    <definedName name="SCOPE_2_DR6" localSheetId="1">#REF!</definedName>
    <definedName name="SCOPE_2_DR6" localSheetId="3">#REF!</definedName>
    <definedName name="SCOPE_2_DR6" localSheetId="5">#REF!</definedName>
    <definedName name="SCOPE_2_DR6">#REF!</definedName>
    <definedName name="SCOPE_2_DR7" localSheetId="0">#REF!</definedName>
    <definedName name="SCOPE_2_DR7" localSheetId="1">#REF!</definedName>
    <definedName name="SCOPE_2_DR7" localSheetId="3">#REF!</definedName>
    <definedName name="SCOPE_2_DR7" localSheetId="5">#REF!</definedName>
    <definedName name="SCOPE_2_DR7">#REF!</definedName>
    <definedName name="SCOPE_2_DR8" localSheetId="0">#REF!</definedName>
    <definedName name="SCOPE_2_DR8" localSheetId="1">#REF!</definedName>
    <definedName name="SCOPE_2_DR8" localSheetId="3">#REF!</definedName>
    <definedName name="SCOPE_2_DR8" localSheetId="5">#REF!</definedName>
    <definedName name="SCOPE_2_DR8">#REF!</definedName>
    <definedName name="SCOPE_2_DR9" localSheetId="0">#REF!</definedName>
    <definedName name="SCOPE_2_DR9" localSheetId="1">#REF!</definedName>
    <definedName name="SCOPE_2_DR9" localSheetId="3">#REF!</definedName>
    <definedName name="SCOPE_2_DR9" localSheetId="5">#REF!</definedName>
    <definedName name="SCOPE_2_DR9">#REF!</definedName>
    <definedName name="SCOPE_24_LD">'[33]24'!$E$8:$J$47,'[33]24'!$E$49:$J$66</definedName>
    <definedName name="SCOPE_24_PRT">'[33]24'!$E$41:$I$41,'[33]24'!$E$34:$I$34,'[33]24'!$E$36:$I$36,'[33]24'!$E$43:$I$43</definedName>
    <definedName name="SCOPE_25_LD" localSheetId="0">#REF!</definedName>
    <definedName name="SCOPE_25_LD" localSheetId="1">#REF!</definedName>
    <definedName name="SCOPE_25_LD" localSheetId="3">#REF!</definedName>
    <definedName name="SCOPE_25_LD" localSheetId="5">#REF!</definedName>
    <definedName name="SCOPE_25_LD">#REF!</definedName>
    <definedName name="SCOPE_25_PRT">'[33]25'!$E$20:$I$20,'[33]25'!$E$34:$I$34,'[33]25'!$E$41:$I$41,'[33]25'!$E$8:$I$10</definedName>
    <definedName name="SCOPE_3_DR1" localSheetId="0">#REF!</definedName>
    <definedName name="SCOPE_3_DR1" localSheetId="1">#REF!</definedName>
    <definedName name="SCOPE_3_DR1" localSheetId="3">#REF!</definedName>
    <definedName name="SCOPE_3_DR1" localSheetId="5">#REF!</definedName>
    <definedName name="SCOPE_3_DR1">#REF!</definedName>
    <definedName name="SCOPE_3_DR10" localSheetId="0">#REF!</definedName>
    <definedName name="SCOPE_3_DR10" localSheetId="1">#REF!</definedName>
    <definedName name="SCOPE_3_DR10" localSheetId="3">#REF!</definedName>
    <definedName name="SCOPE_3_DR10" localSheetId="5">#REF!</definedName>
    <definedName name="SCOPE_3_DR10">#REF!</definedName>
    <definedName name="SCOPE_3_DR11" localSheetId="0">#REF!</definedName>
    <definedName name="SCOPE_3_DR11" localSheetId="1">#REF!</definedName>
    <definedName name="SCOPE_3_DR11" localSheetId="3">#REF!</definedName>
    <definedName name="SCOPE_3_DR11" localSheetId="5">#REF!</definedName>
    <definedName name="SCOPE_3_DR11">#REF!</definedName>
    <definedName name="SCOPE_3_DR2" localSheetId="0">#REF!</definedName>
    <definedName name="SCOPE_3_DR2" localSheetId="1">#REF!</definedName>
    <definedName name="SCOPE_3_DR2" localSheetId="3">#REF!</definedName>
    <definedName name="SCOPE_3_DR2" localSheetId="5">#REF!</definedName>
    <definedName name="SCOPE_3_DR2">#REF!</definedName>
    <definedName name="SCOPE_3_DR3" localSheetId="0">#REF!</definedName>
    <definedName name="SCOPE_3_DR3" localSheetId="1">#REF!</definedName>
    <definedName name="SCOPE_3_DR3" localSheetId="3">#REF!</definedName>
    <definedName name="SCOPE_3_DR3" localSheetId="5">#REF!</definedName>
    <definedName name="SCOPE_3_DR3">#REF!</definedName>
    <definedName name="SCOPE_3_DR4" localSheetId="0">#REF!</definedName>
    <definedName name="SCOPE_3_DR4" localSheetId="1">#REF!</definedName>
    <definedName name="SCOPE_3_DR4" localSheetId="3">#REF!</definedName>
    <definedName name="SCOPE_3_DR4" localSheetId="5">#REF!</definedName>
    <definedName name="SCOPE_3_DR4">#REF!</definedName>
    <definedName name="SCOPE_3_DR5" localSheetId="0">#REF!</definedName>
    <definedName name="SCOPE_3_DR5" localSheetId="1">#REF!</definedName>
    <definedName name="SCOPE_3_DR5" localSheetId="3">#REF!</definedName>
    <definedName name="SCOPE_3_DR5" localSheetId="5">#REF!</definedName>
    <definedName name="SCOPE_3_DR5">#REF!</definedName>
    <definedName name="SCOPE_3_DR6" localSheetId="0">#REF!</definedName>
    <definedName name="SCOPE_3_DR6" localSheetId="1">#REF!</definedName>
    <definedName name="SCOPE_3_DR6" localSheetId="3">#REF!</definedName>
    <definedName name="SCOPE_3_DR6" localSheetId="5">#REF!</definedName>
    <definedName name="SCOPE_3_DR6">#REF!</definedName>
    <definedName name="SCOPE_3_DR7" localSheetId="0">#REF!</definedName>
    <definedName name="SCOPE_3_DR7" localSheetId="1">#REF!</definedName>
    <definedName name="SCOPE_3_DR7" localSheetId="3">#REF!</definedName>
    <definedName name="SCOPE_3_DR7" localSheetId="5">#REF!</definedName>
    <definedName name="SCOPE_3_DR7">#REF!</definedName>
    <definedName name="SCOPE_3_DR8" localSheetId="0">#REF!</definedName>
    <definedName name="SCOPE_3_DR8" localSheetId="1">#REF!</definedName>
    <definedName name="SCOPE_3_DR8" localSheetId="3">#REF!</definedName>
    <definedName name="SCOPE_3_DR8" localSheetId="5">#REF!</definedName>
    <definedName name="SCOPE_3_DR8">#REF!</definedName>
    <definedName name="SCOPE_3_DR9" localSheetId="0">#REF!</definedName>
    <definedName name="SCOPE_3_DR9" localSheetId="1">#REF!</definedName>
    <definedName name="SCOPE_3_DR9" localSheetId="3">#REF!</definedName>
    <definedName name="SCOPE_3_DR9" localSheetId="5">#REF!</definedName>
    <definedName name="SCOPE_3_DR9">#REF!</definedName>
    <definedName name="SCOPE_3_LD" localSheetId="0">#REF!</definedName>
    <definedName name="SCOPE_3_LD" localSheetId="1">#REF!</definedName>
    <definedName name="SCOPE_3_LD" localSheetId="3">#REF!</definedName>
    <definedName name="SCOPE_3_LD" localSheetId="5">#REF!</definedName>
    <definedName name="SCOPE_3_LD">#REF!</definedName>
    <definedName name="SCOPE_3_PRT" localSheetId="0">#REF!</definedName>
    <definedName name="SCOPE_3_PRT" localSheetId="1">#REF!</definedName>
    <definedName name="SCOPE_3_PRT" localSheetId="3">#REF!</definedName>
    <definedName name="SCOPE_3_PRT" localSheetId="5">#REF!</definedName>
    <definedName name="SCOPE_3_PRT">#REF!</definedName>
    <definedName name="SCOPE_4_LD" localSheetId="0">#REF!</definedName>
    <definedName name="SCOPE_4_LD" localSheetId="1">#REF!</definedName>
    <definedName name="SCOPE_4_LD" localSheetId="3">#REF!</definedName>
    <definedName name="SCOPE_4_LD" localSheetId="5">#REF!</definedName>
    <definedName name="SCOPE_4_LD">#REF!</definedName>
    <definedName name="SCOPE_4_PRT" localSheetId="4">'[33]4'!$Z$27:$AC$31,'[33]4'!$F$14:$I$20,P1_SCOPE_4_PRT,P2_SCOPE_4_PRT</definedName>
    <definedName name="SCOPE_4_PRT" localSheetId="0">'[33]4'!$Z$27:$AC$31,'[33]4'!$F$14:$I$20,P1_SCOPE_4_PRT,P2_SCOPE_4_PRT</definedName>
    <definedName name="SCOPE_4_PRT" localSheetId="1">'[33]4'!$Z$27:$AC$31,'[33]4'!$F$14:$I$20,P1_SCOPE_4_PRT,P2_SCOPE_4_PRT</definedName>
    <definedName name="SCOPE_4_PRT" localSheetId="2">'[33]4'!$Z$27:$AC$31,'[33]4'!$F$14:$I$20,P1_SCOPE_4_PRT,P2_SCOPE_4_PRT</definedName>
    <definedName name="SCOPE_4_PRT" localSheetId="3">'[33]4'!$Z$27:$AC$31,'[33]4'!$F$14:$I$20,P1_SCOPE_4_PRT,P2_SCOPE_4_PRT</definedName>
    <definedName name="SCOPE_4_PRT" localSheetId="5">'[33]4'!$Z$27:$AC$31,'[33]4'!$F$14:$I$20,P1_SCOPE_4_PRT,P2_SCOPE_4_PRT</definedName>
    <definedName name="SCOPE_4_PRT">'[33]4'!$Z$27:$AC$31,'[33]4'!$F$14:$I$20,P1_SCOPE_4_PRT,P2_SCOPE_4_PRT</definedName>
    <definedName name="SCOPE_5_LD" localSheetId="0">#REF!</definedName>
    <definedName name="SCOPE_5_LD" localSheetId="1">#REF!</definedName>
    <definedName name="SCOPE_5_LD" localSheetId="3">#REF!</definedName>
    <definedName name="SCOPE_5_LD" localSheetId="5">#REF!</definedName>
    <definedName name="SCOPE_5_LD">#REF!</definedName>
    <definedName name="SCOPE_5_PRT" localSheetId="4">'[33]5'!$Z$27:$AC$31,'[33]5'!$F$14:$I$21,P1_SCOPE_5_PRT,P2_SCOPE_5_PRT</definedName>
    <definedName name="SCOPE_5_PRT" localSheetId="0">'[33]5'!$Z$27:$AC$31,'[33]5'!$F$14:$I$21,P1_SCOPE_5_PRT,P2_SCOPE_5_PRT</definedName>
    <definedName name="SCOPE_5_PRT" localSheetId="1">'[33]5'!$Z$27:$AC$31,'[33]5'!$F$14:$I$21,P1_SCOPE_5_PRT,P2_SCOPE_5_PRT</definedName>
    <definedName name="SCOPE_5_PRT" localSheetId="2">'[33]5'!$Z$27:$AC$31,'[33]5'!$F$14:$I$21,P1_SCOPE_5_PRT,P2_SCOPE_5_PRT</definedName>
    <definedName name="SCOPE_5_PRT" localSheetId="3">'[33]5'!$Z$27:$AC$31,'[33]5'!$F$14:$I$21,P1_SCOPE_5_PRT,P2_SCOPE_5_PRT</definedName>
    <definedName name="SCOPE_5_PRT" localSheetId="5">'[33]5'!$Z$27:$AC$31,'[33]5'!$F$14:$I$21,P1_SCOPE_5_PRT,P2_SCOPE_5_PRT</definedName>
    <definedName name="SCOPE_5_PRT">'[33]5'!$Z$27:$AC$31,'[33]5'!$F$14:$I$21,P1_SCOPE_5_PRT,P2_SCOPE_5_PRT</definedName>
    <definedName name="SCOPE_CL">[43]Справочники!$F$11:$F$11</definedName>
    <definedName name="SCOPE_CORR" localSheetId="4">#REF!,#REF!,#REF!,#REF!,#REF!,[0]!P1_SCOPE_CORR,[0]!P2_SCOPE_CORR</definedName>
    <definedName name="SCOPE_CORR" localSheetId="0">#REF!,#REF!,#REF!,#REF!,#REF!,'п 7.1'!P1_SCOPE_CORR,'п 7.1'!P2_SCOPE_CORR</definedName>
    <definedName name="SCOPE_CORR" localSheetId="1">#REF!,#REF!,#REF!,#REF!,#REF!,'п 7.2'!P1_SCOPE_CORR,'п 7.2'!P2_SCOPE_CORR</definedName>
    <definedName name="SCOPE_CORR" localSheetId="2">#REF!,#REF!,#REF!,#REF!,#REF!,[0]!P1_SCOPE_CORR,[0]!P2_SCOPE_CORR</definedName>
    <definedName name="SCOPE_CORR" localSheetId="3">#REF!,#REF!,#REF!,#REF!,#REF!,'п 9'!P1_SCOPE_CORR,'п 9'!P2_SCOPE_CORR</definedName>
    <definedName name="SCOPE_CORR" localSheetId="5">#REF!,#REF!,#REF!,#REF!,#REF!,'п. 13'!P1_SCOPE_CORR,'п. 13'!P2_SCOPE_CORR</definedName>
    <definedName name="SCOPE_CORR">#REF!,#REF!,#REF!,#REF!,#REF!,[0]!P1_SCOPE_CORR,[0]!P2_SCOPE_CORR</definedName>
    <definedName name="SCOPE_CPR" localSheetId="0">#REF!</definedName>
    <definedName name="SCOPE_CPR" localSheetId="1">#REF!</definedName>
    <definedName name="SCOPE_CPR" localSheetId="3">#REF!</definedName>
    <definedName name="SCOPE_CPR" localSheetId="5">#REF!</definedName>
    <definedName name="SCOPE_CPR">#REF!</definedName>
    <definedName name="SCOPE_DOP" localSheetId="4">[44]Регионы!#REF!,'п 12'!P1_SCOPE_DOP</definedName>
    <definedName name="SCOPE_DOP" localSheetId="0">[44]Регионы!#REF!,'п 7.1'!P1_SCOPE_DOP</definedName>
    <definedName name="SCOPE_DOP" localSheetId="1">[44]Регионы!#REF!,'п 7.2'!P1_SCOPE_DOP</definedName>
    <definedName name="SCOPE_DOP" localSheetId="2">[44]Регионы!#REF!,'п 8 БЕЗ НДС'!P1_SCOPE_DOP</definedName>
    <definedName name="SCOPE_DOP" localSheetId="3">[44]Регионы!#REF!,'п 9'!P1_SCOPE_DOP</definedName>
    <definedName name="SCOPE_DOP" localSheetId="5">[44]Регионы!#REF!,'п. 13'!P1_SCOPE_DOP</definedName>
    <definedName name="SCOPE_DOP">[44]Регионы!#REF!,[0]!P1_SCOPE_DOP</definedName>
    <definedName name="SCOPE_DOP2" localSheetId="0">#REF!,#REF!,#REF!,#REF!,#REF!,#REF!</definedName>
    <definedName name="SCOPE_DOP2" localSheetId="1">#REF!,#REF!,#REF!,#REF!,#REF!,#REF!</definedName>
    <definedName name="SCOPE_DOP2" localSheetId="3">#REF!,#REF!,#REF!,#REF!,#REF!,#REF!</definedName>
    <definedName name="SCOPE_DOP2" localSheetId="5">#REF!,#REF!,#REF!,#REF!,#REF!,#REF!</definedName>
    <definedName name="SCOPE_DOP2">#REF!,#REF!,#REF!,#REF!,#REF!,#REF!</definedName>
    <definedName name="SCOPE_DOP3" localSheetId="0">#REF!,#REF!,#REF!,#REF!,#REF!,#REF!</definedName>
    <definedName name="SCOPE_DOP3" localSheetId="1">#REF!,#REF!,#REF!,#REF!,#REF!,#REF!</definedName>
    <definedName name="SCOPE_DOP3" localSheetId="3">#REF!,#REF!,#REF!,#REF!,#REF!,#REF!</definedName>
    <definedName name="SCOPE_DOP3" localSheetId="5">#REF!,#REF!,#REF!,#REF!,#REF!,#REF!</definedName>
    <definedName name="SCOPE_DOP3">#REF!,#REF!,#REF!,#REF!,#REF!,#REF!</definedName>
    <definedName name="SCOPE_ESOLD" localSheetId="0">#REF!</definedName>
    <definedName name="SCOPE_ESOLD" localSheetId="1">#REF!</definedName>
    <definedName name="SCOPE_ESOLD" localSheetId="3">#REF!</definedName>
    <definedName name="SCOPE_ESOLD" localSheetId="5">#REF!</definedName>
    <definedName name="SCOPE_ESOLD">#REF!</definedName>
    <definedName name="SCOPE_ETALON" localSheetId="0">#REF!</definedName>
    <definedName name="SCOPE_ETALON" localSheetId="1">#REF!</definedName>
    <definedName name="SCOPE_ETALON" localSheetId="3">#REF!</definedName>
    <definedName name="SCOPE_ETALON" localSheetId="5">#REF!</definedName>
    <definedName name="SCOPE_ETALON">#REF!</definedName>
    <definedName name="SCOPE_ETALON2" localSheetId="0">#REF!</definedName>
    <definedName name="SCOPE_ETALON2" localSheetId="1">#REF!</definedName>
    <definedName name="SCOPE_ETALON2" localSheetId="3">#REF!</definedName>
    <definedName name="SCOPE_ETALON2" localSheetId="5">#REF!</definedName>
    <definedName name="SCOPE_ETALON2">#REF!</definedName>
    <definedName name="SCOPE_F1_PRT" localSheetId="4">'[33]Ф-1 (для АО-энерго)'!$D$86:$E$95,P1_SCOPE_F1_PRT,P2_SCOPE_F1_PRT,P3_SCOPE_F1_PRT,P4_SCOPE_F1_PRT</definedName>
    <definedName name="SCOPE_F1_PRT" localSheetId="0">'[33]Ф-1 (для АО-энерго)'!$D$86:$E$95,P1_SCOPE_F1_PRT,P2_SCOPE_F1_PRT,P3_SCOPE_F1_PRT,P4_SCOPE_F1_PRT</definedName>
    <definedName name="SCOPE_F1_PRT" localSheetId="1">'[33]Ф-1 (для АО-энерго)'!$D$86:$E$95,P1_SCOPE_F1_PRT,P2_SCOPE_F1_PRT,P3_SCOPE_F1_PRT,P4_SCOPE_F1_PRT</definedName>
    <definedName name="SCOPE_F1_PRT" localSheetId="2">'[33]Ф-1 (для АО-энерго)'!$D$86:$E$95,P1_SCOPE_F1_PRT,P2_SCOPE_F1_PRT,P3_SCOPE_F1_PRT,P4_SCOPE_F1_PRT</definedName>
    <definedName name="SCOPE_F1_PRT" localSheetId="3">'[33]Ф-1 (для АО-энерго)'!$D$86:$E$95,P1_SCOPE_F1_PRT,P2_SCOPE_F1_PRT,P3_SCOPE_F1_PRT,P4_SCOPE_F1_PRT</definedName>
    <definedName name="SCOPE_F1_PRT" localSheetId="5">'[33]Ф-1 (для АО-энерго)'!$D$86:$E$95,P1_SCOPE_F1_PRT,P2_SCOPE_F1_PRT,P3_SCOPE_F1_PRT,P4_SCOPE_F1_PRT</definedName>
    <definedName name="SCOPE_F1_PRT">'[33]Ф-1 (для АО-энерго)'!$D$86:$E$95,P1_SCOPE_F1_PRT,P2_SCOPE_F1_PRT,P3_SCOPE_F1_PRT,P4_SCOPE_F1_PRT</definedName>
    <definedName name="SCOPE_F2_LD1" localSheetId="0">#REF!</definedName>
    <definedName name="SCOPE_F2_LD1" localSheetId="1">#REF!</definedName>
    <definedName name="SCOPE_F2_LD1" localSheetId="3">#REF!</definedName>
    <definedName name="SCOPE_F2_LD1" localSheetId="5">#REF!</definedName>
    <definedName name="SCOPE_F2_LD1">#REF!</definedName>
    <definedName name="SCOPE_F2_LD2" localSheetId="0">#REF!</definedName>
    <definedName name="SCOPE_F2_LD2" localSheetId="1">#REF!</definedName>
    <definedName name="SCOPE_F2_LD2" localSheetId="3">#REF!</definedName>
    <definedName name="SCOPE_F2_LD2" localSheetId="5">#REF!</definedName>
    <definedName name="SCOPE_F2_LD2">#REF!</definedName>
    <definedName name="SCOPE_F2_PRT" localSheetId="4">'[33]Ф-2 (для АО-энерго)'!$C$5:$D$5,'[33]Ф-2 (для АО-энерго)'!$C$52:$C$57,'[33]Ф-2 (для АО-энерго)'!$D$57:$G$57,P1_SCOPE_F2_PRT,P2_SCOPE_F2_PRT</definedName>
    <definedName name="SCOPE_F2_PRT" localSheetId="0">'[33]Ф-2 (для АО-энерго)'!$C$5:$D$5,'[33]Ф-2 (для АО-энерго)'!$C$52:$C$57,'[33]Ф-2 (для АО-энерго)'!$D$57:$G$57,P1_SCOPE_F2_PRT,P2_SCOPE_F2_PRT</definedName>
    <definedName name="SCOPE_F2_PRT" localSheetId="1">'[33]Ф-2 (для АО-энерго)'!$C$5:$D$5,'[33]Ф-2 (для АО-энерго)'!$C$52:$C$57,'[33]Ф-2 (для АО-энерго)'!$D$57:$G$57,P1_SCOPE_F2_PRT,P2_SCOPE_F2_PRT</definedName>
    <definedName name="SCOPE_F2_PRT" localSheetId="2">'[33]Ф-2 (для АО-энерго)'!$C$5:$D$5,'[33]Ф-2 (для АО-энерго)'!$C$52:$C$57,'[33]Ф-2 (для АО-энерго)'!$D$57:$G$57,P1_SCOPE_F2_PRT,P2_SCOPE_F2_PRT</definedName>
    <definedName name="SCOPE_F2_PRT" localSheetId="3">'[33]Ф-2 (для АО-энерго)'!$C$5:$D$5,'[33]Ф-2 (для АО-энерго)'!$C$52:$C$57,'[33]Ф-2 (для АО-энерго)'!$D$57:$G$57,P1_SCOPE_F2_PRT,P2_SCOPE_F2_PRT</definedName>
    <definedName name="SCOPE_F2_PRT" localSheetId="5">'[33]Ф-2 (для АО-энерго)'!$C$5:$D$5,'[33]Ф-2 (для АО-энерго)'!$C$52:$C$57,'[33]Ф-2 (для АО-энерго)'!$D$57:$G$57,P1_SCOPE_F2_PRT,P2_SCOPE_F2_PRT</definedName>
    <definedName name="SCOPE_F2_PRT">'[33]Ф-2 (для АО-энерго)'!$C$5:$D$5,'[33]Ф-2 (для АО-энерго)'!$C$52:$C$57,'[33]Ф-2 (для АО-энерго)'!$D$57:$G$57,P1_SCOPE_F2_PRT,P2_SCOPE_F2_PRT</definedName>
    <definedName name="SCOPE_FL">[43]Справочники!$H$11:$H$14</definedName>
    <definedName name="SCOPE_FLOAD" localSheetId="4">#REF!,P1_SCOPE_FLOAD</definedName>
    <definedName name="SCOPE_FLOAD" localSheetId="0">#REF!,'п 7.1'!P1_SCOPE_FLOAD</definedName>
    <definedName name="SCOPE_FLOAD" localSheetId="1">#REF!,'п 7.2'!P1_SCOPE_FLOAD</definedName>
    <definedName name="SCOPE_FLOAD" localSheetId="2">#REF!,P1_SCOPE_FLOAD</definedName>
    <definedName name="SCOPE_FLOAD" localSheetId="3">#REF!,'п 9'!P1_SCOPE_FLOAD</definedName>
    <definedName name="SCOPE_FLOAD" localSheetId="5">#REF!,'п. 13'!P1_SCOPE_FLOAD</definedName>
    <definedName name="SCOPE_FLOAD">#REF!,P1_SCOPE_FLOAD</definedName>
    <definedName name="SCOPE_FOR_LOAD_01" localSheetId="0">#REF!</definedName>
    <definedName name="SCOPE_FOR_LOAD_01">#REF!</definedName>
    <definedName name="SCOPE_FORM46_EE1" localSheetId="0">#REF!</definedName>
    <definedName name="SCOPE_FORM46_EE1" localSheetId="1">#REF!</definedName>
    <definedName name="SCOPE_FORM46_EE1" localSheetId="3">#REF!</definedName>
    <definedName name="SCOPE_FORM46_EE1" localSheetId="5">#REF!</definedName>
    <definedName name="SCOPE_FORM46_EE1">#REF!</definedName>
    <definedName name="SCOPE_FORM46_EE1_ZAG_KOD" localSheetId="0">[11]Заголовок!#REF!</definedName>
    <definedName name="SCOPE_FORM46_EE1_ZAG_KOD" localSheetId="1">[11]Заголовок!#REF!</definedName>
    <definedName name="SCOPE_FORM46_EE1_ZAG_KOD" localSheetId="3">[11]Заголовок!#REF!</definedName>
    <definedName name="SCOPE_FORM46_EE1_ZAG_KOD" localSheetId="5">[11]Заголовок!#REF!</definedName>
    <definedName name="SCOPE_FORM46_EE1_ZAG_KOD">[11]Заголовок!#REF!</definedName>
    <definedName name="SCOPE_FRML" localSheetId="4">#REF!,#REF!,P1_SCOPE_FRML</definedName>
    <definedName name="SCOPE_FRML" localSheetId="0">#REF!,#REF!,'п 7.1'!P1_SCOPE_FRML</definedName>
    <definedName name="SCOPE_FRML" localSheetId="1">#REF!,#REF!,'п 7.2'!P1_SCOPE_FRML</definedName>
    <definedName name="SCOPE_FRML" localSheetId="2">#REF!,#REF!,P1_SCOPE_FRML</definedName>
    <definedName name="SCOPE_FRML" localSheetId="3">#REF!,#REF!,'п 9'!P1_SCOPE_FRML</definedName>
    <definedName name="SCOPE_FRML" localSheetId="5">#REF!,#REF!,'п. 13'!P1_SCOPE_FRML</definedName>
    <definedName name="SCOPE_FRML">#REF!,#REF!,P1_SCOPE_FRML</definedName>
    <definedName name="SCOPE_FST7" localSheetId="4">#REF!,#REF!,#REF!,#REF!,[0]!P1_SCOPE_FST7</definedName>
    <definedName name="SCOPE_FST7" localSheetId="0">#REF!,#REF!,#REF!,#REF!,'п 7.1'!P1_SCOPE_FST7</definedName>
    <definedName name="SCOPE_FST7" localSheetId="1">#REF!,#REF!,#REF!,#REF!,'п 7.2'!P1_SCOPE_FST7</definedName>
    <definedName name="SCOPE_FST7" localSheetId="2">#REF!,#REF!,#REF!,#REF!,[0]!P1_SCOPE_FST7</definedName>
    <definedName name="SCOPE_FST7" localSheetId="3">#REF!,#REF!,#REF!,#REF!,'п 9'!P1_SCOPE_FST7</definedName>
    <definedName name="SCOPE_FST7" localSheetId="5">#REF!,#REF!,#REF!,#REF!,'п. 13'!P1_SCOPE_FST7</definedName>
    <definedName name="SCOPE_FST7">#REF!,#REF!,#REF!,#REF!,[0]!P1_SCOPE_FST7</definedName>
    <definedName name="SCOPE_FULL_LOAD" localSheetId="4">'п 12'!P16_SCOPE_FULL_LOAD,'п 12'!P17_SCOPE_FULL_LOAD</definedName>
    <definedName name="SCOPE_FULL_LOAD" localSheetId="0">'п 7.1'!P16_SCOPE_FULL_LOAD,'п 7.1'!P17_SCOPE_FULL_LOAD</definedName>
    <definedName name="SCOPE_FULL_LOAD" localSheetId="1">'п 7.2'!P16_SCOPE_FULL_LOAD,'п 7.2'!P17_SCOPE_FULL_LOAD</definedName>
    <definedName name="SCOPE_FULL_LOAD" localSheetId="2">'п 8 БЕЗ НДС'!P16_SCOPE_FULL_LOAD,'п 8 БЕЗ НДС'!P17_SCOPE_FULL_LOAD</definedName>
    <definedName name="SCOPE_FULL_LOAD" localSheetId="3">'п 9'!P16_SCOPE_FULL_LOAD,'п 9'!P17_SCOPE_FULL_LOAD</definedName>
    <definedName name="SCOPE_FULL_LOAD" localSheetId="5">'п. 13'!P16_SCOPE_FULL_LOAD,'п. 13'!P17_SCOPE_FULL_LOAD</definedName>
    <definedName name="SCOPE_FULL_LOAD">[0]!P16_SCOPE_FULL_LOAD,[0]!P17_SCOPE_FULL_LOAD</definedName>
    <definedName name="SCOPE_IND" localSheetId="4">#REF!,#REF!,[0]!P1_SCOPE_IND,[0]!P2_SCOPE_IND,[0]!P3_SCOPE_IND,[0]!P4_SCOPE_IND</definedName>
    <definedName name="SCOPE_IND" localSheetId="0">#REF!,#REF!,'п 7.1'!P1_SCOPE_IND,'п 7.1'!P2_SCOPE_IND,'п 7.1'!P3_SCOPE_IND,'п 7.1'!P4_SCOPE_IND</definedName>
    <definedName name="SCOPE_IND" localSheetId="1">#REF!,#REF!,'п 7.2'!P1_SCOPE_IND,'п 7.2'!P2_SCOPE_IND,'п 7.2'!P3_SCOPE_IND,'п 7.2'!P4_SCOPE_IND</definedName>
    <definedName name="SCOPE_IND" localSheetId="2">#REF!,#REF!,[0]!P1_SCOPE_IND,[0]!P2_SCOPE_IND,[0]!P3_SCOPE_IND,[0]!P4_SCOPE_IND</definedName>
    <definedName name="SCOPE_IND" localSheetId="3">#REF!,#REF!,'п 9'!P1_SCOPE_IND,'п 9'!P2_SCOPE_IND,'п 9'!P3_SCOPE_IND,'п 9'!P4_SCOPE_IND</definedName>
    <definedName name="SCOPE_IND" localSheetId="5">#REF!,#REF!,'п. 13'!P1_SCOPE_IND,'п. 13'!P2_SCOPE_IND,'п. 13'!P3_SCOPE_IND,'п. 13'!P4_SCOPE_IND</definedName>
    <definedName name="SCOPE_IND">#REF!,#REF!,[0]!P1_SCOPE_IND,[0]!P2_SCOPE_IND,[0]!P3_SCOPE_IND,[0]!P4_SCOPE_IND</definedName>
    <definedName name="SCOPE_IND1" localSheetId="0">#REF!</definedName>
    <definedName name="SCOPE_IND1">#REF!</definedName>
    <definedName name="SCOPE_IND2" localSheetId="4">#REF!,#REF!,#REF!,[0]!P1_SCOPE_IND2,[0]!P2_SCOPE_IND2,[0]!P3_SCOPE_IND2,[0]!P4_SCOPE_IND2</definedName>
    <definedName name="SCOPE_IND2" localSheetId="0">#REF!,#REF!,#REF!,'п 7.1'!P1_SCOPE_IND2,'п 7.1'!P2_SCOPE_IND2,'п 7.1'!P3_SCOPE_IND2,'п 7.1'!P4_SCOPE_IND2</definedName>
    <definedName name="SCOPE_IND2" localSheetId="1">#REF!,#REF!,#REF!,'п 7.2'!P1_SCOPE_IND2,'п 7.2'!P2_SCOPE_IND2,'п 7.2'!P3_SCOPE_IND2,'п 7.2'!P4_SCOPE_IND2</definedName>
    <definedName name="SCOPE_IND2" localSheetId="2">#REF!,#REF!,#REF!,[0]!P1_SCOPE_IND2,[0]!P2_SCOPE_IND2,[0]!P3_SCOPE_IND2,[0]!P4_SCOPE_IND2</definedName>
    <definedName name="SCOPE_IND2" localSheetId="3">#REF!,#REF!,#REF!,'п 9'!P1_SCOPE_IND2,'п 9'!P2_SCOPE_IND2,'п 9'!P3_SCOPE_IND2,'п 9'!P4_SCOPE_IND2</definedName>
    <definedName name="SCOPE_IND2" localSheetId="5">#REF!,#REF!,#REF!,'п. 13'!P1_SCOPE_IND2,'п. 13'!P2_SCOPE_IND2,'п. 13'!P3_SCOPE_IND2,'п. 13'!P4_SCOPE_IND2</definedName>
    <definedName name="SCOPE_IND2">#REF!,#REF!,#REF!,[0]!P1_SCOPE_IND2,[0]!P2_SCOPE_IND2,[0]!P3_SCOPE_IND2,[0]!P4_SCOPE_IND2</definedName>
    <definedName name="scope_ld" localSheetId="0">#REF!</definedName>
    <definedName name="scope_ld" localSheetId="1">#REF!</definedName>
    <definedName name="scope_ld" localSheetId="3">#REF!</definedName>
    <definedName name="scope_ld" localSheetId="5">#REF!</definedName>
    <definedName name="scope_ld">#REF!</definedName>
    <definedName name="SCOPE_LOAD" localSheetId="0">#REF!</definedName>
    <definedName name="SCOPE_LOAD" localSheetId="1">#REF!</definedName>
    <definedName name="SCOPE_LOAD" localSheetId="3">#REF!</definedName>
    <definedName name="SCOPE_LOAD" localSheetId="5">#REF!</definedName>
    <definedName name="SCOPE_LOAD">#REF!</definedName>
    <definedName name="SCOPE_LOAD_FUEL" localSheetId="0">#REF!</definedName>
    <definedName name="SCOPE_LOAD_FUEL" localSheetId="1">#REF!</definedName>
    <definedName name="SCOPE_LOAD_FUEL" localSheetId="3">#REF!</definedName>
    <definedName name="SCOPE_LOAD_FUEL" localSheetId="5">#REF!</definedName>
    <definedName name="SCOPE_LOAD_FUEL">#REF!</definedName>
    <definedName name="SCOPE_LOAD1" localSheetId="0">#REF!</definedName>
    <definedName name="SCOPE_LOAD1" localSheetId="1">#REF!</definedName>
    <definedName name="SCOPE_LOAD1" localSheetId="3">#REF!</definedName>
    <definedName name="SCOPE_LOAD1" localSheetId="5">#REF!</definedName>
    <definedName name="SCOPE_LOAD1">#REF!</definedName>
    <definedName name="SCOPE_LOAD2">'[45]Стоимость ЭЭ'!$G$111:$AN$113,'[45]Стоимость ЭЭ'!$G$93:$AN$95,'[45]Стоимость ЭЭ'!$G$51:$AN$53</definedName>
    <definedName name="SCOPE_MO" localSheetId="4">[46]Справочники!$K$6:$K$742,[46]Справочники!#REF!</definedName>
    <definedName name="SCOPE_MO" localSheetId="0">[46]Справочники!$K$6:$K$742,[46]Справочники!#REF!</definedName>
    <definedName name="SCOPE_MO" localSheetId="2">[46]Справочники!$K$6:$K$742,[46]Справочники!#REF!</definedName>
    <definedName name="SCOPE_MO" localSheetId="3">[46]Справочники!$K$6:$K$742,[46]Справочники!#REF!</definedName>
    <definedName name="SCOPE_MO" localSheetId="5">[46]Справочники!$K$6:$K$742,[46]Справочники!#REF!</definedName>
    <definedName name="SCOPE_MO">[46]Справочники!$K$6:$K$742,[46]Справочники!#REF!</definedName>
    <definedName name="SCOPE_MUPS" localSheetId="4">[46]Свод!#REF!,[46]Свод!#REF!</definedName>
    <definedName name="SCOPE_MUPS" localSheetId="0">[46]Свод!#REF!,[46]Свод!#REF!</definedName>
    <definedName name="SCOPE_MUPS" localSheetId="1">[46]Свод!#REF!,[46]Свод!#REF!</definedName>
    <definedName name="SCOPE_MUPS" localSheetId="2">[46]Свод!#REF!,[46]Свод!#REF!</definedName>
    <definedName name="SCOPE_MUPS" localSheetId="3">[46]Свод!#REF!,[46]Свод!#REF!</definedName>
    <definedName name="SCOPE_MUPS" localSheetId="5">[46]Свод!#REF!,[46]Свод!#REF!</definedName>
    <definedName name="SCOPE_MUPS">[46]Свод!#REF!,[46]Свод!#REF!</definedName>
    <definedName name="SCOPE_MUPS_NAMES" localSheetId="4">[46]Свод!#REF!,[46]Свод!#REF!</definedName>
    <definedName name="SCOPE_MUPS_NAMES" localSheetId="0">[46]Свод!#REF!,[46]Свод!#REF!</definedName>
    <definedName name="SCOPE_MUPS_NAMES" localSheetId="1">[46]Свод!#REF!,[46]Свод!#REF!</definedName>
    <definedName name="SCOPE_MUPS_NAMES" localSheetId="2">[46]Свод!#REF!,[46]Свод!#REF!</definedName>
    <definedName name="SCOPE_MUPS_NAMES" localSheetId="3">[46]Свод!#REF!,[46]Свод!#REF!</definedName>
    <definedName name="SCOPE_MUPS_NAMES" localSheetId="5">[46]Свод!#REF!,[46]Свод!#REF!</definedName>
    <definedName name="SCOPE_MUPS_NAMES">[46]Свод!#REF!,[46]Свод!#REF!</definedName>
    <definedName name="SCOPE_NALOG">[47]Справочники!$R$3:$R$4</definedName>
    <definedName name="SCOPE_NOTIND" localSheetId="4">[0]!P1_SCOPE_NOTIND,[0]!P2_SCOPE_NOTIND,[0]!P3_SCOPE_NOTIND,[0]!P4_SCOPE_NOTIND,[0]!P5_SCOPE_NOTIND,[0]!P6_SCOPE_NOTIND,[0]!P7_SCOPE_NOTIND,[0]!P8_SCOPE_NOTIND</definedName>
    <definedName name="SCOPE_NOTIND" localSheetId="0">'п 7.1'!P1_SCOPE_NOTIND,'п 7.1'!P2_SCOPE_NOTIND,'п 7.1'!P3_SCOPE_NOTIND,'п 7.1'!P4_SCOPE_NOTIND,'п 7.1'!P5_SCOPE_NOTIND,'п 7.1'!P6_SCOPE_NOTIND,'п 7.1'!P7_SCOPE_NOTIND,'п 7.1'!P8_SCOPE_NOTIND</definedName>
    <definedName name="SCOPE_NOTIND" localSheetId="1">'п 7.2'!P1_SCOPE_NOTIND,'п 7.2'!P2_SCOPE_NOTIND,'п 7.2'!P3_SCOPE_NOTIND,'п 7.2'!P4_SCOPE_NOTIND,'п 7.2'!P5_SCOPE_NOTIND,'п 7.2'!P6_SCOPE_NOTIND,'п 7.2'!P7_SCOPE_NOTIND,'п 7.2'!P8_SCOPE_NOTIND</definedName>
    <definedName name="SCOPE_NOTIND" localSheetId="2">[0]!P1_SCOPE_NOTIND,[0]!P2_SCOPE_NOTIND,[0]!P3_SCOPE_NOTIND,[0]!P4_SCOPE_NOTIND,[0]!P5_SCOPE_NOTIND,[0]!P6_SCOPE_NOTIND,[0]!P7_SCOPE_NOTIND,[0]!P8_SCOPE_NOTIND</definedName>
    <definedName name="SCOPE_NOTIND" localSheetId="3">'п 9'!P1_SCOPE_NOTIND,'п 9'!P2_SCOPE_NOTIND,'п 9'!P3_SCOPE_NOTIND,'п 9'!P4_SCOPE_NOTIND,'п 9'!P5_SCOPE_NOTIND,'п 9'!P6_SCOPE_NOTIND,'п 9'!P7_SCOPE_NOTIND,'п 9'!P8_SCOPE_NOTIND</definedName>
    <definedName name="SCOPE_NOTIND" localSheetId="5">'п. 13'!P1_SCOPE_NOTIND,'п. 13'!P2_SCOPE_NOTIND,'п. 13'!P3_SCOPE_NOTIND,'п. 13'!P4_SCOPE_NOTIND,'п. 13'!P5_SCOPE_NOTIND,'п. 13'!P6_SCOPE_NOTIND,'п. 13'!P7_SCOPE_NOTIND,'п. 13'!P8_SCOPE_NOTIND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4">[0]!P4_SCOPE_NotInd2,[0]!P5_SCOPE_NotInd2,[0]!P6_SCOPE_NotInd2,'п 12'!P7_SCOPE_NotInd2</definedName>
    <definedName name="SCOPE_NotInd2" localSheetId="0">'п 7.1'!P4_SCOPE_NotInd2,'п 7.1'!P5_SCOPE_NotInd2,'п 7.1'!P6_SCOPE_NotInd2,'п 7.1'!P7_SCOPE_NotInd2</definedName>
    <definedName name="SCOPE_NotInd2" localSheetId="1">'п 7.2'!P4_SCOPE_NotInd2,'п 7.2'!P5_SCOPE_NotInd2,'п 7.2'!P6_SCOPE_NotInd2,'п 7.2'!P7_SCOPE_NotInd2</definedName>
    <definedName name="SCOPE_NotInd2" localSheetId="2">[0]!P4_SCOPE_NotInd2,[0]!P5_SCOPE_NotInd2,[0]!P6_SCOPE_NotInd2,'п 8 БЕЗ НДС'!P7_SCOPE_NotInd2</definedName>
    <definedName name="SCOPE_NotInd2" localSheetId="3">'п 9'!P4_SCOPE_NotInd2,'п 9'!P5_SCOPE_NotInd2,'п 9'!P6_SCOPE_NotInd2,'п 9'!P7_SCOPE_NotInd2</definedName>
    <definedName name="SCOPE_NotInd2" localSheetId="5">'п. 13'!P4_SCOPE_NotInd2,'п. 13'!P5_SCOPE_NotInd2,'п. 13'!P6_SCOPE_NotInd2,'п. 13'!P7_SCOPE_NotInd2</definedName>
    <definedName name="SCOPE_NotInd2">[0]!P4_SCOPE_NotInd2,[0]!P5_SCOPE_NotInd2,[0]!P6_SCOPE_NotInd2,[0]!P7_SCOPE_NotInd2</definedName>
    <definedName name="SCOPE_NotInd3" localSheetId="4">#REF!,#REF!,#REF!,[0]!P1_SCOPE_NotInd3,[0]!P2_SCOPE_NotInd3</definedName>
    <definedName name="SCOPE_NotInd3" localSheetId="0">#REF!,#REF!,#REF!,'п 7.1'!P1_SCOPE_NotInd3,'п 7.1'!P2_SCOPE_NotInd3</definedName>
    <definedName name="SCOPE_NotInd3" localSheetId="1">#REF!,#REF!,#REF!,'п 7.2'!P1_SCOPE_NotInd3,'п 7.2'!P2_SCOPE_NotInd3</definedName>
    <definedName name="SCOPE_NotInd3" localSheetId="2">#REF!,#REF!,#REF!,[0]!P1_SCOPE_NotInd3,[0]!P2_SCOPE_NotInd3</definedName>
    <definedName name="SCOPE_NotInd3" localSheetId="3">#REF!,#REF!,#REF!,'п 9'!P1_SCOPE_NotInd3,'п 9'!P2_SCOPE_NotInd3</definedName>
    <definedName name="SCOPE_NotInd3" localSheetId="5">#REF!,#REF!,#REF!,'п. 13'!P1_SCOPE_NotInd3,'п. 13'!P2_SCOPE_NotInd3</definedName>
    <definedName name="SCOPE_NotInd3">#REF!,#REF!,#REF!,[0]!P1_SCOPE_NotInd3,[0]!P2_SCOPE_NotInd3</definedName>
    <definedName name="SCOPE_ORE" localSheetId="0">#REF!</definedName>
    <definedName name="SCOPE_ORE" localSheetId="1">#REF!</definedName>
    <definedName name="SCOPE_ORE" localSheetId="3">#REF!</definedName>
    <definedName name="SCOPE_ORE" localSheetId="5">#REF!</definedName>
    <definedName name="SCOPE_ORE">#REF!</definedName>
    <definedName name="SCOPE_OUTD">[19]FST5!$G$23:$G$30,[19]FST5!$G$32:$G$35,[19]FST5!$G$37,[19]FST5!$G$39:$G$45,[19]FST5!$G$47,[19]FST5!$G$49,[19]FST5!$G$5:$G$21</definedName>
    <definedName name="SCOPE_PER_LD" localSheetId="0">#REF!</definedName>
    <definedName name="SCOPE_PER_LD" localSheetId="1">#REF!</definedName>
    <definedName name="SCOPE_PER_LD" localSheetId="3">#REF!</definedName>
    <definedName name="SCOPE_PER_LD" localSheetId="5">#REF!</definedName>
    <definedName name="SCOPE_PER_LD">#REF!</definedName>
    <definedName name="SCOPE_PER_PRT" localSheetId="4">P5_SCOPE_PER_PRT,P6_SCOPE_PER_PRT,P7_SCOPE_PER_PRT,'п 12'!P8_SCOPE_PER_PRT</definedName>
    <definedName name="SCOPE_PER_PRT" localSheetId="0">P5_SCOPE_PER_PRT,P6_SCOPE_PER_PRT,P7_SCOPE_PER_PRT,'п 7.1'!P8_SCOPE_PER_PRT</definedName>
    <definedName name="SCOPE_PER_PRT" localSheetId="1">P5_SCOPE_PER_PRT,P6_SCOPE_PER_PRT,P7_SCOPE_PER_PRT,'п 7.2'!P8_SCOPE_PER_PRT</definedName>
    <definedName name="SCOPE_PER_PRT" localSheetId="2">P5_SCOPE_PER_PRT,P6_SCOPE_PER_PRT,P7_SCOPE_PER_PRT,'п 8 БЕЗ НДС'!P8_SCOPE_PER_PRT</definedName>
    <definedName name="SCOPE_PER_PRT" localSheetId="3">P5_SCOPE_PER_PRT,P6_SCOPE_PER_PRT,P7_SCOPE_PER_PRT,'п 9'!P8_SCOPE_PER_PRT</definedName>
    <definedName name="SCOPE_PER_PRT" localSheetId="5">P5_SCOPE_PER_PRT,P6_SCOPE_PER_PRT,P7_SCOPE_PER_PRT,'п. 13'!P8_SCOPE_PER_PRT</definedName>
    <definedName name="SCOPE_PER_PRT">P5_SCOPE_PER_PRT,P6_SCOPE_PER_PRT,P7_SCOPE_PER_PRT,P8_SCOPE_PER_PRT</definedName>
    <definedName name="SCOPE_PRD" localSheetId="0">#REF!</definedName>
    <definedName name="SCOPE_PRD" localSheetId="1">#REF!</definedName>
    <definedName name="SCOPE_PRD" localSheetId="3">#REF!</definedName>
    <definedName name="SCOPE_PRD" localSheetId="5">#REF!</definedName>
    <definedName name="SCOPE_PRD">#REF!</definedName>
    <definedName name="SCOPE_PRD_ET" localSheetId="0">#REF!</definedName>
    <definedName name="SCOPE_PRD_ET" localSheetId="1">#REF!</definedName>
    <definedName name="SCOPE_PRD_ET" localSheetId="3">#REF!</definedName>
    <definedName name="SCOPE_PRD_ET" localSheetId="5">#REF!</definedName>
    <definedName name="SCOPE_PRD_ET">#REF!</definedName>
    <definedName name="SCOPE_PRD_ET2" localSheetId="0">#REF!</definedName>
    <definedName name="SCOPE_PRD_ET2" localSheetId="1">#REF!</definedName>
    <definedName name="SCOPE_PRD_ET2" localSheetId="3">#REF!</definedName>
    <definedName name="SCOPE_PRD_ET2" localSheetId="5">#REF!</definedName>
    <definedName name="SCOPE_PRD_ET2">#REF!</definedName>
    <definedName name="SCOPE_PRT" localSheetId="0">#REF!,#REF!,#REF!,#REF!,#REF!,#REF!</definedName>
    <definedName name="SCOPE_PRT" localSheetId="1">#REF!,#REF!,#REF!,#REF!,#REF!,#REF!</definedName>
    <definedName name="SCOPE_PRT" localSheetId="3">#REF!,#REF!,#REF!,#REF!,#REF!,#REF!</definedName>
    <definedName name="SCOPE_PRT" localSheetId="5">#REF!,#REF!,#REF!,#REF!,#REF!,#REF!</definedName>
    <definedName name="SCOPE_PRT">#REF!,#REF!,#REF!,#REF!,#REF!,#REF!</definedName>
    <definedName name="SCOPE_PRZ" localSheetId="0">#REF!</definedName>
    <definedName name="SCOPE_PRZ" localSheetId="1">#REF!</definedName>
    <definedName name="SCOPE_PRZ" localSheetId="3">#REF!</definedName>
    <definedName name="SCOPE_PRZ" localSheetId="5">#REF!</definedName>
    <definedName name="SCOPE_PRZ">#REF!</definedName>
    <definedName name="SCOPE_PRZ_ET" localSheetId="0">#REF!</definedName>
    <definedName name="SCOPE_PRZ_ET" localSheetId="1">#REF!</definedName>
    <definedName name="SCOPE_PRZ_ET" localSheetId="3">#REF!</definedName>
    <definedName name="SCOPE_PRZ_ET" localSheetId="5">#REF!</definedName>
    <definedName name="SCOPE_PRZ_ET">#REF!</definedName>
    <definedName name="SCOPE_PRZ_ET2" localSheetId="0">#REF!</definedName>
    <definedName name="SCOPE_PRZ_ET2" localSheetId="1">#REF!</definedName>
    <definedName name="SCOPE_PRZ_ET2" localSheetId="3">#REF!</definedName>
    <definedName name="SCOPE_PRZ_ET2" localSheetId="5">#REF!</definedName>
    <definedName name="SCOPE_PRZ_ET2">#REF!</definedName>
    <definedName name="SCOPE_REGIONS" localSheetId="0">#REF!</definedName>
    <definedName name="SCOPE_REGIONS" localSheetId="1">#REF!</definedName>
    <definedName name="SCOPE_REGIONS" localSheetId="3">#REF!</definedName>
    <definedName name="SCOPE_REGIONS" localSheetId="5">#REF!</definedName>
    <definedName name="SCOPE_REGIONS">#REF!</definedName>
    <definedName name="SCOPE_REGLD" localSheetId="0">#REF!</definedName>
    <definedName name="SCOPE_REGLD" localSheetId="1">#REF!</definedName>
    <definedName name="SCOPE_REGLD" localSheetId="3">#REF!</definedName>
    <definedName name="SCOPE_REGLD" localSheetId="5">#REF!</definedName>
    <definedName name="SCOPE_REGLD">#REF!</definedName>
    <definedName name="SCOPE_RG" localSheetId="0">#REF!</definedName>
    <definedName name="SCOPE_RG" localSheetId="1">#REF!</definedName>
    <definedName name="SCOPE_RG" localSheetId="3">#REF!</definedName>
    <definedName name="SCOPE_RG" localSheetId="5">#REF!</definedName>
    <definedName name="SCOPE_RG">#REF!</definedName>
    <definedName name="SCOPE_SAVE2" localSheetId="4">#REF!,#REF!,#REF!,#REF!,#REF!,[0]!P1_SCOPE_SAVE2,[0]!P2_SCOPE_SAVE2</definedName>
    <definedName name="SCOPE_SAVE2" localSheetId="0">#REF!,#REF!,#REF!,#REF!,#REF!,'п 7.1'!P1_SCOPE_SAVE2,'п 7.1'!P2_SCOPE_SAVE2</definedName>
    <definedName name="SCOPE_SAVE2" localSheetId="1">#REF!,#REF!,#REF!,#REF!,#REF!,'п 7.2'!P1_SCOPE_SAVE2,'п 7.2'!P2_SCOPE_SAVE2</definedName>
    <definedName name="SCOPE_SAVE2" localSheetId="2">#REF!,#REF!,#REF!,#REF!,#REF!,[0]!P1_SCOPE_SAVE2,[0]!P2_SCOPE_SAVE2</definedName>
    <definedName name="SCOPE_SAVE2" localSheetId="3">#REF!,#REF!,#REF!,#REF!,#REF!,'п 9'!P1_SCOPE_SAVE2,'п 9'!P2_SCOPE_SAVE2</definedName>
    <definedName name="SCOPE_SAVE2" localSheetId="5">#REF!,#REF!,#REF!,#REF!,#REF!,'п. 13'!P1_SCOPE_SAVE2,'п. 13'!P2_SCOPE_SAVE2</definedName>
    <definedName name="SCOPE_SAVE2">#REF!,#REF!,#REF!,#REF!,#REF!,[0]!P1_SCOPE_SAVE2,[0]!P2_SCOPE_SAVE2</definedName>
    <definedName name="SCOPE_SBTLD" localSheetId="0">#REF!</definedName>
    <definedName name="SCOPE_SBTLD" localSheetId="1">#REF!</definedName>
    <definedName name="SCOPE_SBTLD" localSheetId="3">#REF!</definedName>
    <definedName name="SCOPE_SBTLD" localSheetId="5">#REF!</definedName>
    <definedName name="SCOPE_SBTLD">#REF!</definedName>
    <definedName name="SCOPE_SETLD" localSheetId="0">#REF!</definedName>
    <definedName name="SCOPE_SETLD" localSheetId="1">#REF!</definedName>
    <definedName name="SCOPE_SETLD" localSheetId="3">#REF!</definedName>
    <definedName name="SCOPE_SETLD" localSheetId="5">#REF!</definedName>
    <definedName name="SCOPE_SETLD">#REF!</definedName>
    <definedName name="SCOPE_SPR_PRT">[33]Справочники!$D$21:$J$22,[33]Справочники!$E$13:$I$14,[33]Справочники!$F$27:$H$28</definedName>
    <definedName name="SCOPE_SS" localSheetId="0">#REF!,#REF!,#REF!,#REF!,#REF!,#REF!</definedName>
    <definedName name="SCOPE_SS" localSheetId="1">#REF!,#REF!,#REF!,#REF!,#REF!,#REF!</definedName>
    <definedName name="SCOPE_SS" localSheetId="3">#REF!,#REF!,#REF!,#REF!,#REF!,#REF!</definedName>
    <definedName name="SCOPE_SS" localSheetId="5">#REF!,#REF!,#REF!,#REF!,#REF!,#REF!</definedName>
    <definedName name="SCOPE_SS">#REF!,#REF!,#REF!,#REF!,#REF!,#REF!</definedName>
    <definedName name="SCOPE_SS2" localSheetId="0">#REF!</definedName>
    <definedName name="SCOPE_SS2" localSheetId="1">#REF!</definedName>
    <definedName name="SCOPE_SS2" localSheetId="3">#REF!</definedName>
    <definedName name="SCOPE_SS2" localSheetId="5">#REF!</definedName>
    <definedName name="SCOPE_SS2">#REF!</definedName>
    <definedName name="SCOPE_SV_LD1" localSheetId="4">[33]свод!$E$104:$M$104,[33]свод!$E$106:$M$117,[33]свод!$E$120:$M$121,[33]свод!$E$123:$M$127,[33]свод!$E$10:$M$68,P1_SCOPE_SV_LD1</definedName>
    <definedName name="SCOPE_SV_LD1" localSheetId="0">[33]свод!$E$104:$M$104,[33]свод!$E$106:$M$117,[33]свод!$E$120:$M$121,[33]свод!$E$123:$M$127,[33]свод!$E$10:$M$68,P1_SCOPE_SV_LD1</definedName>
    <definedName name="SCOPE_SV_LD1" localSheetId="1">[33]свод!$E$104:$M$104,[33]свод!$E$106:$M$117,[33]свод!$E$120:$M$121,[33]свод!$E$123:$M$127,[33]свод!$E$10:$M$68,P1_SCOPE_SV_LD1</definedName>
    <definedName name="SCOPE_SV_LD1" localSheetId="2">[33]свод!$E$104:$M$104,[33]свод!$E$106:$M$117,[33]свод!$E$120:$M$121,[33]свод!$E$123:$M$127,[33]свод!$E$10:$M$68,P1_SCOPE_SV_LD1</definedName>
    <definedName name="SCOPE_SV_LD1" localSheetId="3">[33]свод!$E$104:$M$104,[33]свод!$E$106:$M$117,[33]свод!$E$120:$M$121,[33]свод!$E$123:$M$127,[33]свод!$E$10:$M$68,P1_SCOPE_SV_LD1</definedName>
    <definedName name="SCOPE_SV_LD1" localSheetId="5">[33]свод!$E$104:$M$104,[33]свод!$E$106:$M$117,[33]свод!$E$120:$M$121,[33]свод!$E$123:$M$127,[33]свод!$E$10:$M$68,P1_SCOPE_SV_LD1</definedName>
    <definedName name="SCOPE_SV_LD1">[33]свод!$E$104:$M$104,[33]свод!$E$106:$M$117,[33]свод!$E$120:$M$121,[33]свод!$E$123:$M$127,[33]свод!$E$10:$M$68,P1_SCOPE_SV_LD1</definedName>
    <definedName name="SCOPE_SV_LD2" localSheetId="0">#REF!</definedName>
    <definedName name="SCOPE_SV_LD2" localSheetId="1">#REF!</definedName>
    <definedName name="SCOPE_SV_LD2" localSheetId="3">#REF!</definedName>
    <definedName name="SCOPE_SV_LD2" localSheetId="5">#REF!</definedName>
    <definedName name="SCOPE_SV_LD2">#REF!</definedName>
    <definedName name="SCOPE_SV_PRT" localSheetId="4">P1_SCOPE_SV_PRT,P2_SCOPE_SV_PRT,P3_SCOPE_SV_PRT</definedName>
    <definedName name="SCOPE_SV_PRT" localSheetId="0">P1_SCOPE_SV_PRT,P2_SCOPE_SV_PRT,P3_SCOPE_SV_PRT</definedName>
    <definedName name="SCOPE_SV_PRT" localSheetId="1">P1_SCOPE_SV_PRT,P2_SCOPE_SV_PRT,P3_SCOPE_SV_PRT</definedName>
    <definedName name="SCOPE_SV_PRT" localSheetId="2">P1_SCOPE_SV_PRT,P2_SCOPE_SV_PRT,P3_SCOPE_SV_PRT</definedName>
    <definedName name="SCOPE_SV_PRT" localSheetId="3">P1_SCOPE_SV_PRT,P2_SCOPE_SV_PRT,P3_SCOPE_SV_PRT</definedName>
    <definedName name="SCOPE_SV_PRT" localSheetId="5">P1_SCOPE_SV_PRT,P2_SCOPE_SV_PRT,P3_SCOPE_SV_PRT</definedName>
    <definedName name="SCOPE_SV_PRT">P1_SCOPE_SV_PRT,P2_SCOPE_SV_PRT,P3_SCOPE_SV_PRT</definedName>
    <definedName name="SCOPE_SVOD">[48]Свод!$K$34,[48]Свод!$D$4:$K$31</definedName>
    <definedName name="SCOPE_TP">[19]FST5!$L$12:$L$23,[19]FST5!$L$5:$L$8</definedName>
    <definedName name="SCOPE10" localSheetId="0">#REF!</definedName>
    <definedName name="SCOPE10" localSheetId="1">#REF!</definedName>
    <definedName name="SCOPE10" localSheetId="3">#REF!</definedName>
    <definedName name="SCOPE10" localSheetId="5">#REF!</definedName>
    <definedName name="SCOPE10">#REF!</definedName>
    <definedName name="SCOPE11" localSheetId="0">#REF!</definedName>
    <definedName name="SCOPE11" localSheetId="1">#REF!</definedName>
    <definedName name="SCOPE11" localSheetId="3">#REF!</definedName>
    <definedName name="SCOPE11" localSheetId="5">#REF!</definedName>
    <definedName name="SCOPE11">#REF!</definedName>
    <definedName name="SCOPE12" localSheetId="0">#REF!</definedName>
    <definedName name="SCOPE12" localSheetId="1">#REF!</definedName>
    <definedName name="SCOPE12" localSheetId="3">#REF!</definedName>
    <definedName name="SCOPE12" localSheetId="5">#REF!</definedName>
    <definedName name="SCOPE12">#REF!</definedName>
    <definedName name="SCOPE2" localSheetId="0">#REF!</definedName>
    <definedName name="SCOPE2" localSheetId="1">#REF!</definedName>
    <definedName name="SCOPE2" localSheetId="3">#REF!</definedName>
    <definedName name="SCOPE2" localSheetId="5">#REF!</definedName>
    <definedName name="SCOPE2">#REF!</definedName>
    <definedName name="SCOPE3" localSheetId="0">#REF!</definedName>
    <definedName name="SCOPE3" localSheetId="1">#REF!</definedName>
    <definedName name="SCOPE3" localSheetId="3">#REF!</definedName>
    <definedName name="SCOPE3" localSheetId="5">#REF!</definedName>
    <definedName name="SCOPE3">#REF!</definedName>
    <definedName name="SCOPE4" localSheetId="0">#REF!</definedName>
    <definedName name="SCOPE4" localSheetId="1">#REF!</definedName>
    <definedName name="SCOPE4" localSheetId="3">#REF!</definedName>
    <definedName name="SCOPE4" localSheetId="5">#REF!</definedName>
    <definedName name="SCOPE4">#REF!</definedName>
    <definedName name="SCOPE5" localSheetId="0">#REF!</definedName>
    <definedName name="SCOPE5" localSheetId="1">#REF!</definedName>
    <definedName name="SCOPE5" localSheetId="3">#REF!</definedName>
    <definedName name="SCOPE5" localSheetId="5">#REF!</definedName>
    <definedName name="SCOPE5">#REF!</definedName>
    <definedName name="SCOPE6" localSheetId="0">#REF!</definedName>
    <definedName name="SCOPE6" localSheetId="1">#REF!</definedName>
    <definedName name="SCOPE6" localSheetId="3">#REF!</definedName>
    <definedName name="SCOPE6" localSheetId="5">#REF!</definedName>
    <definedName name="SCOPE6">#REF!</definedName>
    <definedName name="SCOPE7" localSheetId="0">#REF!</definedName>
    <definedName name="SCOPE7" localSheetId="1">#REF!</definedName>
    <definedName name="SCOPE7" localSheetId="3">#REF!</definedName>
    <definedName name="SCOPE7" localSheetId="5">#REF!</definedName>
    <definedName name="SCOPE7">#REF!</definedName>
    <definedName name="SCOPE8" localSheetId="0">#REF!</definedName>
    <definedName name="SCOPE8" localSheetId="1">#REF!</definedName>
    <definedName name="SCOPE8" localSheetId="3">#REF!</definedName>
    <definedName name="SCOPE8" localSheetId="5">#REF!</definedName>
    <definedName name="SCOPE8">#REF!</definedName>
    <definedName name="SCOPE9" localSheetId="0">#REF!</definedName>
    <definedName name="SCOPE9" localSheetId="1">#REF!</definedName>
    <definedName name="SCOPE9" localSheetId="3">#REF!</definedName>
    <definedName name="SCOPE9" localSheetId="5">#REF!</definedName>
    <definedName name="SCOPE9">#REF!</definedName>
    <definedName name="sd">#N/A</definedName>
    <definedName name="sde">#N/A</definedName>
    <definedName name="sder">#N/A</definedName>
    <definedName name="sdf" localSheetId="0">[49]свод!#REF!</definedName>
    <definedName name="sdf">[49]свод!#REF!</definedName>
    <definedName name="sdfgef">[6]!sdfgef</definedName>
    <definedName name="sdfvbhy" localSheetId="4">[18]!P1_SCOPE_SV_PRT,[18]!P2_SCOPE_SV_PRT,vybhjukl</definedName>
    <definedName name="sdfvbhy" localSheetId="0">[18]!P1_SCOPE_SV_PRT,[18]!P2_SCOPE_SV_PRT,'п 7.1'!vybhjukl</definedName>
    <definedName name="sdfvbhy" localSheetId="1">[18]!P1_SCOPE_SV_PRT,[18]!P2_SCOPE_SV_PRT,'п 7.2'!vybhjukl</definedName>
    <definedName name="sdfvbhy" localSheetId="2">[18]!P1_SCOPE_SV_PRT,[18]!P2_SCOPE_SV_PRT,vybhjukl</definedName>
    <definedName name="sdfvbhy" localSheetId="3">[18]!P1_SCOPE_SV_PRT,[18]!P2_SCOPE_SV_PRT,'п 9'!vybhjukl</definedName>
    <definedName name="sdfvbhy" localSheetId="5">[18]!P1_SCOPE_SV_PRT,[18]!P2_SCOPE_SV_PRT,'п. 13'!vybhjukl</definedName>
    <definedName name="sdfvbhy">[18]!P1_SCOPE_SV_PRT,[18]!P2_SCOPE_SV_PRT,vybhjukl</definedName>
    <definedName name="sencount" hidden="1">1</definedName>
    <definedName name="SEP" localSheetId="0">#REF!</definedName>
    <definedName name="SEP" localSheetId="1">#REF!</definedName>
    <definedName name="SEP" localSheetId="3">#REF!</definedName>
    <definedName name="SEP" localSheetId="5">#REF!</definedName>
    <definedName name="SEP">#REF!</definedName>
    <definedName name="SET_ET" localSheetId="0">#REF!</definedName>
    <definedName name="SET_ET" localSheetId="1">#REF!</definedName>
    <definedName name="SET_ET" localSheetId="3">#REF!</definedName>
    <definedName name="SET_ET" localSheetId="5">#REF!</definedName>
    <definedName name="SET_ET">#REF!</definedName>
    <definedName name="SET_PROT" localSheetId="4">#REF!,#REF!,#REF!,#REF!,#REF!,P1_SET_PROT</definedName>
    <definedName name="SET_PROT" localSheetId="0">#REF!,#REF!,#REF!,#REF!,#REF!,'п 7.1'!P1_SET_PROT</definedName>
    <definedName name="SET_PROT" localSheetId="1">#REF!,#REF!,#REF!,#REF!,#REF!,'п 7.2'!P1_SET_PROT</definedName>
    <definedName name="SET_PROT" localSheetId="2">#REF!,#REF!,#REF!,#REF!,#REF!,P1_SET_PROT</definedName>
    <definedName name="SET_PROT" localSheetId="3">#REF!,#REF!,#REF!,#REF!,#REF!,'п 9'!P1_SET_PROT</definedName>
    <definedName name="SET_PROT" localSheetId="5">#REF!,#REF!,#REF!,#REF!,#REF!,'п. 13'!P1_SET_PROT</definedName>
    <definedName name="SET_PROT">#REF!,#REF!,#REF!,#REF!,#REF!,P1_SET_PROT</definedName>
    <definedName name="SET_PRT" localSheetId="4">#REF!,#REF!,#REF!,#REF!,P1_SET_PRT</definedName>
    <definedName name="SET_PRT" localSheetId="0">#REF!,#REF!,#REF!,#REF!,'п 7.1'!P1_SET_PRT</definedName>
    <definedName name="SET_PRT" localSheetId="1">#REF!,#REF!,#REF!,#REF!,'п 7.2'!P1_SET_PRT</definedName>
    <definedName name="SET_PRT" localSheetId="2">#REF!,#REF!,#REF!,#REF!,P1_SET_PRT</definedName>
    <definedName name="SET_PRT" localSheetId="3">#REF!,#REF!,#REF!,#REF!,'п 9'!P1_SET_PRT</definedName>
    <definedName name="SET_PRT" localSheetId="5">#REF!,#REF!,#REF!,#REF!,'п. 13'!P1_SET_PRT</definedName>
    <definedName name="SET_PRT">#REF!,#REF!,#REF!,#REF!,P1_SET_PRT</definedName>
    <definedName name="SET_SCOPE2">[50]TEHSHEET!$P$1:$P$3</definedName>
    <definedName name="SETcom" localSheetId="0">#REF!</definedName>
    <definedName name="SETcom" localSheetId="1">#REF!</definedName>
    <definedName name="SETcom" localSheetId="3">#REF!</definedName>
    <definedName name="SETcom" localSheetId="5">#REF!</definedName>
    <definedName name="SETcom">#REF!</definedName>
    <definedName name="Sheet2?prefix?">"H"</definedName>
    <definedName name="size">[2]T0!$B$1118</definedName>
    <definedName name="sp_add">[6]!sp_add</definedName>
    <definedName name="sp_change">[6]!sp_change</definedName>
    <definedName name="SP_OPT" localSheetId="0">#REF!</definedName>
    <definedName name="SP_OPT" localSheetId="1">#REF!</definedName>
    <definedName name="SP_OPT" localSheetId="3">#REF!</definedName>
    <definedName name="SP_OPT" localSheetId="5">#REF!</definedName>
    <definedName name="SP_OPT">#REF!</definedName>
    <definedName name="SP_OPT_ET" localSheetId="0">[11]TEHSHEET!#REF!</definedName>
    <definedName name="SP_OPT_ET" localSheetId="1">[11]TEHSHEET!#REF!</definedName>
    <definedName name="SP_OPT_ET" localSheetId="3">[11]TEHSHEET!#REF!</definedName>
    <definedName name="SP_OPT_ET" localSheetId="5">[11]TEHSHEET!#REF!</definedName>
    <definedName name="SP_OPT_ET">[11]TEHSHEET!#REF!</definedName>
    <definedName name="SP_ROZN" localSheetId="0">#REF!</definedName>
    <definedName name="SP_ROZN" localSheetId="1">#REF!</definedName>
    <definedName name="SP_ROZN" localSheetId="3">#REF!</definedName>
    <definedName name="SP_ROZN" localSheetId="5">#REF!</definedName>
    <definedName name="SP_ROZN">#REF!</definedName>
    <definedName name="SP_ROZN_ET" localSheetId="0">[11]TEHSHEET!#REF!</definedName>
    <definedName name="SP_ROZN_ET" localSheetId="1">[11]TEHSHEET!#REF!</definedName>
    <definedName name="SP_ROZN_ET" localSheetId="3">[11]TEHSHEET!#REF!</definedName>
    <definedName name="SP_ROZN_ET" localSheetId="5">[11]TEHSHEET!#REF!</definedName>
    <definedName name="SP_ROZN_ET">[11]TEHSHEET!#REF!</definedName>
    <definedName name="SP_SC_1" localSheetId="0">#REF!</definedName>
    <definedName name="SP_SC_1" localSheetId="1">#REF!</definedName>
    <definedName name="SP_SC_1" localSheetId="3">#REF!</definedName>
    <definedName name="SP_SC_1" localSheetId="5">#REF!</definedName>
    <definedName name="SP_SC_1">#REF!</definedName>
    <definedName name="SP_SC_2" localSheetId="0">#REF!</definedName>
    <definedName name="SP_SC_2" localSheetId="1">#REF!</definedName>
    <definedName name="SP_SC_2" localSheetId="3">#REF!</definedName>
    <definedName name="SP_SC_2" localSheetId="5">#REF!</definedName>
    <definedName name="SP_SC_2">#REF!</definedName>
    <definedName name="SP_SC_3" localSheetId="0">#REF!</definedName>
    <definedName name="SP_SC_3" localSheetId="1">#REF!</definedName>
    <definedName name="SP_SC_3" localSheetId="3">#REF!</definedName>
    <definedName name="SP_SC_3" localSheetId="5">#REF!</definedName>
    <definedName name="SP_SC_3">#REF!</definedName>
    <definedName name="SP_SC_4" localSheetId="0">#REF!</definedName>
    <definedName name="SP_SC_4" localSheetId="1">#REF!</definedName>
    <definedName name="SP_SC_4" localSheetId="3">#REF!</definedName>
    <definedName name="SP_SC_4" localSheetId="5">#REF!</definedName>
    <definedName name="SP_SC_4">#REF!</definedName>
    <definedName name="SP_SC_5" localSheetId="0">#REF!</definedName>
    <definedName name="SP_SC_5" localSheetId="1">#REF!</definedName>
    <definedName name="SP_SC_5" localSheetId="3">#REF!</definedName>
    <definedName name="SP_SC_5" localSheetId="5">#REF!</definedName>
    <definedName name="SP_SC_5">#REF!</definedName>
    <definedName name="SP_ST_OPT" localSheetId="0">[11]TEHSHEET!#REF!</definedName>
    <definedName name="SP_ST_OPT" localSheetId="1">[11]TEHSHEET!#REF!</definedName>
    <definedName name="SP_ST_OPT" localSheetId="3">[11]TEHSHEET!#REF!</definedName>
    <definedName name="SP_ST_OPT" localSheetId="5">[11]TEHSHEET!#REF!</definedName>
    <definedName name="SP_ST_OPT">[11]TEHSHEET!#REF!</definedName>
    <definedName name="SP_ST_ROZN" localSheetId="0">[11]TEHSHEET!#REF!</definedName>
    <definedName name="SP_ST_ROZN" localSheetId="1">[11]TEHSHEET!#REF!</definedName>
    <definedName name="SP_ST_ROZN" localSheetId="3">[11]TEHSHEET!#REF!</definedName>
    <definedName name="SP_ST_ROZN" localSheetId="5">[11]TEHSHEET!#REF!</definedName>
    <definedName name="SP_ST_ROZN">[11]TEHSHEET!#REF!</definedName>
    <definedName name="sp_zam">[6]!sp_zam</definedName>
    <definedName name="SPR_ET" localSheetId="0">[11]TEHSHEET!#REF!</definedName>
    <definedName name="SPR_ET" localSheetId="1">[11]TEHSHEET!#REF!</definedName>
    <definedName name="SPR_ET" localSheetId="3">[11]TEHSHEET!#REF!</definedName>
    <definedName name="SPR_ET" localSheetId="5">[11]TEHSHEET!#REF!</definedName>
    <definedName name="SPR_ET">[11]TEHSHEET!#REF!</definedName>
    <definedName name="SPR_GES_ET" localSheetId="0">#REF!</definedName>
    <definedName name="SPR_GES_ET" localSheetId="1">#REF!</definedName>
    <definedName name="SPR_GES_ET" localSheetId="3">#REF!</definedName>
    <definedName name="SPR_GES_ET" localSheetId="5">#REF!</definedName>
    <definedName name="SPR_GES_ET">#REF!</definedName>
    <definedName name="SPR_GRES_ET" localSheetId="0">#REF!</definedName>
    <definedName name="SPR_GRES_ET" localSheetId="1">#REF!</definedName>
    <definedName name="SPR_GRES_ET" localSheetId="3">#REF!</definedName>
    <definedName name="SPR_GRES_ET" localSheetId="5">#REF!</definedName>
    <definedName name="SPR_GRES_ET">#REF!</definedName>
    <definedName name="SPR_OTH_ET" localSheetId="0">#REF!</definedName>
    <definedName name="SPR_OTH_ET" localSheetId="1">#REF!</definedName>
    <definedName name="SPR_OTH_ET" localSheetId="3">#REF!</definedName>
    <definedName name="SPR_OTH_ET" localSheetId="5">#REF!</definedName>
    <definedName name="SPR_OTH_ET">#REF!</definedName>
    <definedName name="SPR_PROT" localSheetId="0">#REF!,#REF!</definedName>
    <definedName name="SPR_PROT" localSheetId="1">#REF!,#REF!</definedName>
    <definedName name="SPR_PROT" localSheetId="3">#REF!,#REF!</definedName>
    <definedName name="SPR_PROT" localSheetId="5">#REF!,#REF!</definedName>
    <definedName name="SPR_PROT">#REF!,#REF!</definedName>
    <definedName name="SPR_SCOPE" localSheetId="0">#REF!</definedName>
    <definedName name="SPR_SCOPE" localSheetId="1">#REF!</definedName>
    <definedName name="SPR_SCOPE" localSheetId="3">#REF!</definedName>
    <definedName name="SPR_SCOPE" localSheetId="5">#REF!</definedName>
    <definedName name="SPR_SCOPE">#REF!</definedName>
    <definedName name="SPR_TES_ET" localSheetId="0">#REF!</definedName>
    <definedName name="SPR_TES_ET" localSheetId="1">#REF!</definedName>
    <definedName name="SPR_TES_ET" localSheetId="3">#REF!</definedName>
    <definedName name="SPR_TES_ET" localSheetId="5">#REF!</definedName>
    <definedName name="SPR_TES_ET">#REF!</definedName>
    <definedName name="SPRAV_PROT">[46]Справочники!$E$6,[46]Справочники!$D$11:$D$902,[46]Справочники!$E$3</definedName>
    <definedName name="sq" localSheetId="0">#REF!</definedName>
    <definedName name="sq" localSheetId="1">#REF!</definedName>
    <definedName name="sq" localSheetId="3">#REF!</definedName>
    <definedName name="sq" localSheetId="5">#REF!</definedName>
    <definedName name="sq">#REF!</definedName>
    <definedName name="SSS">[2]T0!$B$685</definedName>
    <definedName name="SXEMA">[14]TEHSHEET!$F$13:$F$15</definedName>
    <definedName name="T0?axis?ПРД?БАЗ">'[36]0'!$I$7:$J$112,'[36]0'!$F$7:$G$112</definedName>
    <definedName name="T0?axis?ПРД?ПРЕД">'[36]0'!$K$7:$L$112,'[36]0'!$D$7:$E$112</definedName>
    <definedName name="T0?axis?ПРД?РЕГ" localSheetId="0">#REF!</definedName>
    <definedName name="T0?axis?ПРД?РЕГ" localSheetId="1">#REF!</definedName>
    <definedName name="T0?axis?ПРД?РЕГ" localSheetId="3">#REF!</definedName>
    <definedName name="T0?axis?ПРД?РЕГ" localSheetId="5">#REF!</definedName>
    <definedName name="T0?axis?ПРД?РЕГ">#REF!</definedName>
    <definedName name="T0?axis?ПФ?ПЛАН">'[36]0'!$I$7:$I$112,'[36]0'!$D$7:$D$112,'[36]0'!$K$7:$K$112,'[36]0'!$F$7:$F$112</definedName>
    <definedName name="T0?axis?ПФ?ФАКТ">'[36]0'!$J$7:$J$112,'[36]0'!$E$7:$E$112,'[36]0'!$L$7:$L$112,'[36]0'!$G$7:$G$112</definedName>
    <definedName name="T0?Data">'[36]0'!$D$8:$L$52,   '[36]0'!$D$54:$L$59,   '[36]0'!$D$63:$L$64,   '[36]0'!$D$68:$L$70,   '[36]0'!$D$72:$L$74,   '[36]0'!$D$77:$L$92,   '[36]0'!$D$95:$L$97,   '[36]0'!$D$99:$L$104,   '[36]0'!$D$107:$L$108,   '[36]0'!$D$111:$L$112</definedName>
    <definedName name="T0?item_ext?РОСТ" localSheetId="0">#REF!</definedName>
    <definedName name="T0?item_ext?РОСТ" localSheetId="1">#REF!</definedName>
    <definedName name="T0?item_ext?РОСТ" localSheetId="3">#REF!</definedName>
    <definedName name="T0?item_ext?РОСТ" localSheetId="5">#REF!</definedName>
    <definedName name="T0?item_ext?РОСТ">#REF!</definedName>
    <definedName name="T0?L0.1" localSheetId="0">#REF!</definedName>
    <definedName name="T0?L0.1" localSheetId="1">#REF!</definedName>
    <definedName name="T0?L0.1" localSheetId="3">#REF!</definedName>
    <definedName name="T0?L0.1" localSheetId="5">#REF!</definedName>
    <definedName name="T0?L0.1">#REF!</definedName>
    <definedName name="T0?L0.2" localSheetId="0">#REF!</definedName>
    <definedName name="T0?L0.2" localSheetId="1">#REF!</definedName>
    <definedName name="T0?L0.2" localSheetId="3">#REF!</definedName>
    <definedName name="T0?L0.2" localSheetId="5">#REF!</definedName>
    <definedName name="T0?L0.2">#REF!</definedName>
    <definedName name="T0?L1" localSheetId="0">#REF!</definedName>
    <definedName name="T0?L1" localSheetId="1">#REF!</definedName>
    <definedName name="T0?L1" localSheetId="3">#REF!</definedName>
    <definedName name="T0?L1" localSheetId="5">#REF!</definedName>
    <definedName name="T0?L1">#REF!</definedName>
    <definedName name="T0?L10" localSheetId="0">#REF!</definedName>
    <definedName name="T0?L10" localSheetId="1">#REF!</definedName>
    <definedName name="T0?L10" localSheetId="3">#REF!</definedName>
    <definedName name="T0?L10" localSheetId="5">#REF!</definedName>
    <definedName name="T0?L10">#REF!</definedName>
    <definedName name="T0?L10.1" localSheetId="0">#REF!</definedName>
    <definedName name="T0?L10.1" localSheetId="1">#REF!</definedName>
    <definedName name="T0?L10.1" localSheetId="3">#REF!</definedName>
    <definedName name="T0?L10.1" localSheetId="5">#REF!</definedName>
    <definedName name="T0?L10.1">#REF!</definedName>
    <definedName name="T0?L10.2" localSheetId="0">#REF!</definedName>
    <definedName name="T0?L10.2" localSheetId="1">#REF!</definedName>
    <definedName name="T0?L10.2" localSheetId="3">#REF!</definedName>
    <definedName name="T0?L10.2" localSheetId="5">#REF!</definedName>
    <definedName name="T0?L10.2">#REF!</definedName>
    <definedName name="T0?L10.3" localSheetId="0">#REF!</definedName>
    <definedName name="T0?L10.3" localSheetId="1">#REF!</definedName>
    <definedName name="T0?L10.3" localSheetId="3">#REF!</definedName>
    <definedName name="T0?L10.3" localSheetId="5">#REF!</definedName>
    <definedName name="T0?L10.3">#REF!</definedName>
    <definedName name="T0?L10.4" localSheetId="0">#REF!</definedName>
    <definedName name="T0?L10.4" localSheetId="1">#REF!</definedName>
    <definedName name="T0?L10.4" localSheetId="3">#REF!</definedName>
    <definedName name="T0?L10.4" localSheetId="5">#REF!</definedName>
    <definedName name="T0?L10.4">#REF!</definedName>
    <definedName name="T0?L10.5" localSheetId="0">#REF!</definedName>
    <definedName name="T0?L10.5" localSheetId="1">#REF!</definedName>
    <definedName name="T0?L10.5" localSheetId="3">#REF!</definedName>
    <definedName name="T0?L10.5" localSheetId="5">#REF!</definedName>
    <definedName name="T0?L10.5">#REF!</definedName>
    <definedName name="T0?L11" localSheetId="0">#REF!</definedName>
    <definedName name="T0?L11" localSheetId="1">#REF!</definedName>
    <definedName name="T0?L11" localSheetId="3">#REF!</definedName>
    <definedName name="T0?L11" localSheetId="5">#REF!</definedName>
    <definedName name="T0?L11">#REF!</definedName>
    <definedName name="T0?L12" localSheetId="0">#REF!</definedName>
    <definedName name="T0?L12" localSheetId="1">#REF!</definedName>
    <definedName name="T0?L12" localSheetId="3">#REF!</definedName>
    <definedName name="T0?L12" localSheetId="5">#REF!</definedName>
    <definedName name="T0?L12">#REF!</definedName>
    <definedName name="T0?L13" localSheetId="0">#REF!</definedName>
    <definedName name="T0?L13" localSheetId="1">#REF!</definedName>
    <definedName name="T0?L13" localSheetId="3">#REF!</definedName>
    <definedName name="T0?L13" localSheetId="5">#REF!</definedName>
    <definedName name="T0?L13">#REF!</definedName>
    <definedName name="T0?L13.1" localSheetId="0">#REF!</definedName>
    <definedName name="T0?L13.1" localSheetId="1">#REF!</definedName>
    <definedName name="T0?L13.1" localSheetId="3">#REF!</definedName>
    <definedName name="T0?L13.1" localSheetId="5">#REF!</definedName>
    <definedName name="T0?L13.1">#REF!</definedName>
    <definedName name="T0?L13.2" localSheetId="0">#REF!</definedName>
    <definedName name="T0?L13.2" localSheetId="1">#REF!</definedName>
    <definedName name="T0?L13.2" localSheetId="3">#REF!</definedName>
    <definedName name="T0?L13.2" localSheetId="5">#REF!</definedName>
    <definedName name="T0?L13.2">#REF!</definedName>
    <definedName name="T0?L14" localSheetId="0">#REF!</definedName>
    <definedName name="T0?L14" localSheetId="1">#REF!</definedName>
    <definedName name="T0?L14" localSheetId="3">#REF!</definedName>
    <definedName name="T0?L14" localSheetId="5">#REF!</definedName>
    <definedName name="T0?L14">#REF!</definedName>
    <definedName name="T0?L14.1" localSheetId="0">#REF!</definedName>
    <definedName name="T0?L14.1" localSheetId="1">#REF!</definedName>
    <definedName name="T0?L14.1" localSheetId="3">#REF!</definedName>
    <definedName name="T0?L14.1" localSheetId="5">#REF!</definedName>
    <definedName name="T0?L14.1">#REF!</definedName>
    <definedName name="T0?L14.2" localSheetId="0">#REF!</definedName>
    <definedName name="T0?L14.2" localSheetId="1">#REF!</definedName>
    <definedName name="T0?L14.2" localSheetId="3">#REF!</definedName>
    <definedName name="T0?L14.2" localSheetId="5">#REF!</definedName>
    <definedName name="T0?L14.2">#REF!</definedName>
    <definedName name="T0?L15" localSheetId="0">#REF!</definedName>
    <definedName name="T0?L15" localSheetId="1">#REF!</definedName>
    <definedName name="T0?L15" localSheetId="3">#REF!</definedName>
    <definedName name="T0?L15" localSheetId="5">#REF!</definedName>
    <definedName name="T0?L15">#REF!</definedName>
    <definedName name="T0?L15.1" localSheetId="0">#REF!</definedName>
    <definedName name="T0?L15.1" localSheetId="1">#REF!</definedName>
    <definedName name="T0?L15.1" localSheetId="3">#REF!</definedName>
    <definedName name="T0?L15.1" localSheetId="5">#REF!</definedName>
    <definedName name="T0?L15.1">#REF!</definedName>
    <definedName name="T0?L15.2" localSheetId="0">#REF!</definedName>
    <definedName name="T0?L15.2" localSheetId="1">#REF!</definedName>
    <definedName name="T0?L15.2" localSheetId="3">#REF!</definedName>
    <definedName name="T0?L15.2" localSheetId="5">#REF!</definedName>
    <definedName name="T0?L15.2">#REF!</definedName>
    <definedName name="T0?L15.2.1" localSheetId="0">#REF!</definedName>
    <definedName name="T0?L15.2.1" localSheetId="1">#REF!</definedName>
    <definedName name="T0?L15.2.1" localSheetId="3">#REF!</definedName>
    <definedName name="T0?L15.2.1" localSheetId="5">#REF!</definedName>
    <definedName name="T0?L15.2.1">#REF!</definedName>
    <definedName name="T0?L15.2.2" localSheetId="0">#REF!</definedName>
    <definedName name="T0?L15.2.2" localSheetId="1">#REF!</definedName>
    <definedName name="T0?L15.2.2" localSheetId="3">#REF!</definedName>
    <definedName name="T0?L15.2.2" localSheetId="5">#REF!</definedName>
    <definedName name="T0?L15.2.2">#REF!</definedName>
    <definedName name="T0?L16" localSheetId="0">#REF!</definedName>
    <definedName name="T0?L16" localSheetId="1">#REF!</definedName>
    <definedName name="T0?L16" localSheetId="3">#REF!</definedName>
    <definedName name="T0?L16" localSheetId="5">#REF!</definedName>
    <definedName name="T0?L16">#REF!</definedName>
    <definedName name="T0?L17" localSheetId="0">#REF!</definedName>
    <definedName name="T0?L17" localSheetId="1">#REF!</definedName>
    <definedName name="T0?L17" localSheetId="3">#REF!</definedName>
    <definedName name="T0?L17" localSheetId="5">#REF!</definedName>
    <definedName name="T0?L17">#REF!</definedName>
    <definedName name="T0?L17.1" localSheetId="0">#REF!</definedName>
    <definedName name="T0?L17.1" localSheetId="1">#REF!</definedName>
    <definedName name="T0?L17.1" localSheetId="3">#REF!</definedName>
    <definedName name="T0?L17.1" localSheetId="5">#REF!</definedName>
    <definedName name="T0?L17.1">#REF!</definedName>
    <definedName name="T0?L18" localSheetId="0">#REF!</definedName>
    <definedName name="T0?L18" localSheetId="1">#REF!</definedName>
    <definedName name="T0?L18" localSheetId="3">#REF!</definedName>
    <definedName name="T0?L18" localSheetId="5">#REF!</definedName>
    <definedName name="T0?L18">#REF!</definedName>
    <definedName name="T0?L19" localSheetId="0">#REF!</definedName>
    <definedName name="T0?L19" localSheetId="1">#REF!</definedName>
    <definedName name="T0?L19" localSheetId="3">#REF!</definedName>
    <definedName name="T0?L19" localSheetId="5">#REF!</definedName>
    <definedName name="T0?L19">#REF!</definedName>
    <definedName name="T0?L2" localSheetId="0">#REF!</definedName>
    <definedName name="T0?L2" localSheetId="1">#REF!</definedName>
    <definedName name="T0?L2" localSheetId="3">#REF!</definedName>
    <definedName name="T0?L2" localSheetId="5">#REF!</definedName>
    <definedName name="T0?L2">#REF!</definedName>
    <definedName name="T0?L20" localSheetId="0">#REF!</definedName>
    <definedName name="T0?L20" localSheetId="1">#REF!</definedName>
    <definedName name="T0?L20" localSheetId="3">#REF!</definedName>
    <definedName name="T0?L20" localSheetId="5">#REF!</definedName>
    <definedName name="T0?L20">#REF!</definedName>
    <definedName name="T0?L21" localSheetId="0">#REF!</definedName>
    <definedName name="T0?L21" localSheetId="1">#REF!</definedName>
    <definedName name="T0?L21" localSheetId="3">#REF!</definedName>
    <definedName name="T0?L21" localSheetId="5">#REF!</definedName>
    <definedName name="T0?L21">#REF!</definedName>
    <definedName name="T0?L22" localSheetId="0">#REF!</definedName>
    <definedName name="T0?L22" localSheetId="1">#REF!</definedName>
    <definedName name="T0?L22" localSheetId="3">#REF!</definedName>
    <definedName name="T0?L22" localSheetId="5">#REF!</definedName>
    <definedName name="T0?L22">#REF!</definedName>
    <definedName name="T0?L22.1" localSheetId="0">#REF!</definedName>
    <definedName name="T0?L22.1" localSheetId="1">#REF!</definedName>
    <definedName name="T0?L22.1" localSheetId="3">#REF!</definedName>
    <definedName name="T0?L22.1" localSheetId="5">#REF!</definedName>
    <definedName name="T0?L22.1">#REF!</definedName>
    <definedName name="T0?L22.2" localSheetId="0">#REF!</definedName>
    <definedName name="T0?L22.2" localSheetId="1">#REF!</definedName>
    <definedName name="T0?L22.2" localSheetId="3">#REF!</definedName>
    <definedName name="T0?L22.2" localSheetId="5">#REF!</definedName>
    <definedName name="T0?L22.2">#REF!</definedName>
    <definedName name="T0?L23" localSheetId="0">#REF!</definedName>
    <definedName name="T0?L23" localSheetId="1">#REF!</definedName>
    <definedName name="T0?L23" localSheetId="3">#REF!</definedName>
    <definedName name="T0?L23" localSheetId="5">#REF!</definedName>
    <definedName name="T0?L23">#REF!</definedName>
    <definedName name="T0?L24" localSheetId="0">#REF!</definedName>
    <definedName name="T0?L24" localSheetId="1">#REF!</definedName>
    <definedName name="T0?L24" localSheetId="3">#REF!</definedName>
    <definedName name="T0?L24" localSheetId="5">#REF!</definedName>
    <definedName name="T0?L24">#REF!</definedName>
    <definedName name="T0?L24.1" localSheetId="0">#REF!</definedName>
    <definedName name="T0?L24.1" localSheetId="1">#REF!</definedName>
    <definedName name="T0?L24.1" localSheetId="3">#REF!</definedName>
    <definedName name="T0?L24.1" localSheetId="5">#REF!</definedName>
    <definedName name="T0?L24.1">#REF!</definedName>
    <definedName name="T0?L24.2" localSheetId="0">#REF!</definedName>
    <definedName name="T0?L24.2" localSheetId="1">#REF!</definedName>
    <definedName name="T0?L24.2" localSheetId="3">#REF!</definedName>
    <definedName name="T0?L24.2" localSheetId="5">#REF!</definedName>
    <definedName name="T0?L24.2">#REF!</definedName>
    <definedName name="T0?L25" localSheetId="0">#REF!</definedName>
    <definedName name="T0?L25" localSheetId="1">#REF!</definedName>
    <definedName name="T0?L25" localSheetId="3">#REF!</definedName>
    <definedName name="T0?L25" localSheetId="5">#REF!</definedName>
    <definedName name="T0?L25">#REF!</definedName>
    <definedName name="T0?L25.1" localSheetId="0">#REF!</definedName>
    <definedName name="T0?L25.1" localSheetId="1">#REF!</definedName>
    <definedName name="T0?L25.1" localSheetId="3">#REF!</definedName>
    <definedName name="T0?L25.1" localSheetId="5">#REF!</definedName>
    <definedName name="T0?L25.1">#REF!</definedName>
    <definedName name="T0?L25.1.1" localSheetId="0">#REF!</definedName>
    <definedName name="T0?L25.1.1" localSheetId="1">#REF!</definedName>
    <definedName name="T0?L25.1.1" localSheetId="3">#REF!</definedName>
    <definedName name="T0?L25.1.1" localSheetId="5">#REF!</definedName>
    <definedName name="T0?L25.1.1">#REF!</definedName>
    <definedName name="T0?L25.1.2" localSheetId="0">#REF!</definedName>
    <definedName name="T0?L25.1.2" localSheetId="1">#REF!</definedName>
    <definedName name="T0?L25.1.2" localSheetId="3">#REF!</definedName>
    <definedName name="T0?L25.1.2" localSheetId="5">#REF!</definedName>
    <definedName name="T0?L25.1.2">#REF!</definedName>
    <definedName name="T0?L25.2" localSheetId="0">#REF!</definedName>
    <definedName name="T0?L25.2" localSheetId="1">#REF!</definedName>
    <definedName name="T0?L25.2" localSheetId="3">#REF!</definedName>
    <definedName name="T0?L25.2" localSheetId="5">#REF!</definedName>
    <definedName name="T0?L25.2">#REF!</definedName>
    <definedName name="T0?L25.3" localSheetId="0">#REF!</definedName>
    <definedName name="T0?L25.3" localSheetId="1">#REF!</definedName>
    <definedName name="T0?L25.3" localSheetId="3">#REF!</definedName>
    <definedName name="T0?L25.3" localSheetId="5">#REF!</definedName>
    <definedName name="T0?L25.3">#REF!</definedName>
    <definedName name="T0?L26.1" localSheetId="0">#REF!</definedName>
    <definedName name="T0?L26.1" localSheetId="1">#REF!</definedName>
    <definedName name="T0?L26.1" localSheetId="3">#REF!</definedName>
    <definedName name="T0?L26.1" localSheetId="5">#REF!</definedName>
    <definedName name="T0?L26.1">#REF!</definedName>
    <definedName name="T0?L26.2" localSheetId="0">#REF!</definedName>
    <definedName name="T0?L26.2" localSheetId="1">#REF!</definedName>
    <definedName name="T0?L26.2" localSheetId="3">#REF!</definedName>
    <definedName name="T0?L26.2" localSheetId="5">#REF!</definedName>
    <definedName name="T0?L26.2">#REF!</definedName>
    <definedName name="T0?L27.1" localSheetId="0">#REF!</definedName>
    <definedName name="T0?L27.1" localSheetId="1">#REF!</definedName>
    <definedName name="T0?L27.1" localSheetId="3">#REF!</definedName>
    <definedName name="T0?L27.1" localSheetId="5">#REF!</definedName>
    <definedName name="T0?L27.1">#REF!</definedName>
    <definedName name="T0?L27.2" localSheetId="0">#REF!</definedName>
    <definedName name="T0?L27.2" localSheetId="1">#REF!</definedName>
    <definedName name="T0?L27.2" localSheetId="3">#REF!</definedName>
    <definedName name="T0?L27.2" localSheetId="5">#REF!</definedName>
    <definedName name="T0?L27.2">#REF!</definedName>
    <definedName name="T0?L3" localSheetId="0">#REF!</definedName>
    <definedName name="T0?L3" localSheetId="1">#REF!</definedName>
    <definedName name="T0?L3" localSheetId="3">#REF!</definedName>
    <definedName name="T0?L3" localSheetId="5">#REF!</definedName>
    <definedName name="T0?L3">#REF!</definedName>
    <definedName name="T0?L4" localSheetId="0">#REF!</definedName>
    <definedName name="T0?L4" localSheetId="1">#REF!</definedName>
    <definedName name="T0?L4" localSheetId="3">#REF!</definedName>
    <definedName name="T0?L4" localSheetId="5">#REF!</definedName>
    <definedName name="T0?L4">#REF!</definedName>
    <definedName name="T0?L5" localSheetId="0">#REF!</definedName>
    <definedName name="T0?L5" localSheetId="1">#REF!</definedName>
    <definedName name="T0?L5" localSheetId="3">#REF!</definedName>
    <definedName name="T0?L5" localSheetId="5">#REF!</definedName>
    <definedName name="T0?L5">#REF!</definedName>
    <definedName name="T0?L6" localSheetId="0">#REF!</definedName>
    <definedName name="T0?L6" localSheetId="1">#REF!</definedName>
    <definedName name="T0?L6" localSheetId="3">#REF!</definedName>
    <definedName name="T0?L6" localSheetId="5">#REF!</definedName>
    <definedName name="T0?L6">#REF!</definedName>
    <definedName name="T0?L7" localSheetId="0">#REF!</definedName>
    <definedName name="T0?L7" localSheetId="1">#REF!</definedName>
    <definedName name="T0?L7" localSheetId="3">#REF!</definedName>
    <definedName name="T0?L7" localSheetId="5">#REF!</definedName>
    <definedName name="T0?L7">#REF!</definedName>
    <definedName name="T0?L7.1" localSheetId="0">#REF!</definedName>
    <definedName name="T0?L7.1" localSheetId="1">#REF!</definedName>
    <definedName name="T0?L7.1" localSheetId="3">#REF!</definedName>
    <definedName name="T0?L7.1" localSheetId="5">#REF!</definedName>
    <definedName name="T0?L7.1">#REF!</definedName>
    <definedName name="T0?L7.1.2" localSheetId="0">#REF!</definedName>
    <definedName name="T0?L7.1.2" localSheetId="1">#REF!</definedName>
    <definedName name="T0?L7.1.2" localSheetId="3">#REF!</definedName>
    <definedName name="T0?L7.1.2" localSheetId="5">#REF!</definedName>
    <definedName name="T0?L7.1.2">#REF!</definedName>
    <definedName name="T0?L7.1.3" localSheetId="0">#REF!</definedName>
    <definedName name="T0?L7.1.3" localSheetId="1">#REF!</definedName>
    <definedName name="T0?L7.1.3" localSheetId="3">#REF!</definedName>
    <definedName name="T0?L7.1.3" localSheetId="5">#REF!</definedName>
    <definedName name="T0?L7.1.3">#REF!</definedName>
    <definedName name="T0?L7.2" localSheetId="0">#REF!</definedName>
    <definedName name="T0?L7.2" localSheetId="1">#REF!</definedName>
    <definedName name="T0?L7.2" localSheetId="3">#REF!</definedName>
    <definedName name="T0?L7.2" localSheetId="5">#REF!</definedName>
    <definedName name="T0?L7.2">#REF!</definedName>
    <definedName name="T0?L7.3" localSheetId="0">#REF!</definedName>
    <definedName name="T0?L7.3" localSheetId="1">#REF!</definedName>
    <definedName name="T0?L7.3" localSheetId="3">#REF!</definedName>
    <definedName name="T0?L7.3" localSheetId="5">#REF!</definedName>
    <definedName name="T0?L7.3">#REF!</definedName>
    <definedName name="T0?L7.4" localSheetId="0">#REF!</definedName>
    <definedName name="T0?L7.4" localSheetId="1">#REF!</definedName>
    <definedName name="T0?L7.4" localSheetId="3">#REF!</definedName>
    <definedName name="T0?L7.4" localSheetId="5">#REF!</definedName>
    <definedName name="T0?L7.4">#REF!</definedName>
    <definedName name="T0?L7.5" localSheetId="0">#REF!</definedName>
    <definedName name="T0?L7.5" localSheetId="1">#REF!</definedName>
    <definedName name="T0?L7.5" localSheetId="3">#REF!</definedName>
    <definedName name="T0?L7.5" localSheetId="5">#REF!</definedName>
    <definedName name="T0?L7.5">#REF!</definedName>
    <definedName name="T0?L7.6" localSheetId="0">#REF!</definedName>
    <definedName name="T0?L7.6" localSheetId="1">#REF!</definedName>
    <definedName name="T0?L7.6" localSheetId="3">#REF!</definedName>
    <definedName name="T0?L7.6" localSheetId="5">#REF!</definedName>
    <definedName name="T0?L7.6">#REF!</definedName>
    <definedName name="T0?L7.7" localSheetId="0">#REF!</definedName>
    <definedName name="T0?L7.7" localSheetId="1">#REF!</definedName>
    <definedName name="T0?L7.7" localSheetId="3">#REF!</definedName>
    <definedName name="T0?L7.7" localSheetId="5">#REF!</definedName>
    <definedName name="T0?L7.7">#REF!</definedName>
    <definedName name="T0?L7.7.1" localSheetId="0">#REF!</definedName>
    <definedName name="T0?L7.7.1" localSheetId="1">#REF!</definedName>
    <definedName name="T0?L7.7.1" localSheetId="3">#REF!</definedName>
    <definedName name="T0?L7.7.1" localSheetId="5">#REF!</definedName>
    <definedName name="T0?L7.7.1">#REF!</definedName>
    <definedName name="T0?L7.7.10" localSheetId="0">#REF!</definedName>
    <definedName name="T0?L7.7.10" localSheetId="1">#REF!</definedName>
    <definedName name="T0?L7.7.10" localSheetId="3">#REF!</definedName>
    <definedName name="T0?L7.7.10" localSheetId="5">#REF!</definedName>
    <definedName name="T0?L7.7.10">#REF!</definedName>
    <definedName name="T0?L7.7.11" localSheetId="0">#REF!</definedName>
    <definedName name="T0?L7.7.11" localSheetId="1">#REF!</definedName>
    <definedName name="T0?L7.7.11" localSheetId="3">#REF!</definedName>
    <definedName name="T0?L7.7.11" localSheetId="5">#REF!</definedName>
    <definedName name="T0?L7.7.11">#REF!</definedName>
    <definedName name="T0?L7.7.12" localSheetId="0">#REF!</definedName>
    <definedName name="T0?L7.7.12" localSheetId="1">#REF!</definedName>
    <definedName name="T0?L7.7.12" localSheetId="3">#REF!</definedName>
    <definedName name="T0?L7.7.12" localSheetId="5">#REF!</definedName>
    <definedName name="T0?L7.7.12">#REF!</definedName>
    <definedName name="T0?L7.7.2" localSheetId="0">#REF!</definedName>
    <definedName name="T0?L7.7.2" localSheetId="1">#REF!</definedName>
    <definedName name="T0?L7.7.2" localSheetId="3">#REF!</definedName>
    <definedName name="T0?L7.7.2" localSheetId="5">#REF!</definedName>
    <definedName name="T0?L7.7.2">#REF!</definedName>
    <definedName name="T0?L7.7.3" localSheetId="0">#REF!</definedName>
    <definedName name="T0?L7.7.3" localSheetId="1">#REF!</definedName>
    <definedName name="T0?L7.7.3" localSheetId="3">#REF!</definedName>
    <definedName name="T0?L7.7.3" localSheetId="5">#REF!</definedName>
    <definedName name="T0?L7.7.3">#REF!</definedName>
    <definedName name="T0?L7.7.4" localSheetId="0">#REF!</definedName>
    <definedName name="T0?L7.7.4" localSheetId="1">#REF!</definedName>
    <definedName name="T0?L7.7.4" localSheetId="3">#REF!</definedName>
    <definedName name="T0?L7.7.4" localSheetId="5">#REF!</definedName>
    <definedName name="T0?L7.7.4">#REF!</definedName>
    <definedName name="T0?L7.7.4.1" localSheetId="0">#REF!</definedName>
    <definedName name="T0?L7.7.4.1" localSheetId="1">#REF!</definedName>
    <definedName name="T0?L7.7.4.1" localSheetId="3">#REF!</definedName>
    <definedName name="T0?L7.7.4.1" localSheetId="5">#REF!</definedName>
    <definedName name="T0?L7.7.4.1">#REF!</definedName>
    <definedName name="T0?L7.7.4.3" localSheetId="0">#REF!</definedName>
    <definedName name="T0?L7.7.4.3" localSheetId="1">#REF!</definedName>
    <definedName name="T0?L7.7.4.3" localSheetId="3">#REF!</definedName>
    <definedName name="T0?L7.7.4.3" localSheetId="5">#REF!</definedName>
    <definedName name="T0?L7.7.4.3">#REF!</definedName>
    <definedName name="T0?L7.7.4.4" localSheetId="0">#REF!</definedName>
    <definedName name="T0?L7.7.4.4" localSheetId="1">#REF!</definedName>
    <definedName name="T0?L7.7.4.4" localSheetId="3">#REF!</definedName>
    <definedName name="T0?L7.7.4.4" localSheetId="5">#REF!</definedName>
    <definedName name="T0?L7.7.4.4">#REF!</definedName>
    <definedName name="T0?L7.7.4.5" localSheetId="0">#REF!</definedName>
    <definedName name="T0?L7.7.4.5" localSheetId="1">#REF!</definedName>
    <definedName name="T0?L7.7.4.5" localSheetId="3">#REF!</definedName>
    <definedName name="T0?L7.7.4.5" localSheetId="5">#REF!</definedName>
    <definedName name="T0?L7.7.4.5">#REF!</definedName>
    <definedName name="T0?L7.7.5" localSheetId="0">#REF!</definedName>
    <definedName name="T0?L7.7.5" localSheetId="1">#REF!</definedName>
    <definedName name="T0?L7.7.5" localSheetId="3">#REF!</definedName>
    <definedName name="T0?L7.7.5" localSheetId="5">#REF!</definedName>
    <definedName name="T0?L7.7.5">#REF!</definedName>
    <definedName name="T0?L7.7.6" localSheetId="0">#REF!</definedName>
    <definedName name="T0?L7.7.6" localSheetId="1">#REF!</definedName>
    <definedName name="T0?L7.7.6" localSheetId="3">#REF!</definedName>
    <definedName name="T0?L7.7.6" localSheetId="5">#REF!</definedName>
    <definedName name="T0?L7.7.6">#REF!</definedName>
    <definedName name="T0?L7.7.7" localSheetId="0">#REF!</definedName>
    <definedName name="T0?L7.7.7" localSheetId="1">#REF!</definedName>
    <definedName name="T0?L7.7.7" localSheetId="3">#REF!</definedName>
    <definedName name="T0?L7.7.7" localSheetId="5">#REF!</definedName>
    <definedName name="T0?L7.7.7">#REF!</definedName>
    <definedName name="T0?L7.7.8" localSheetId="0">#REF!</definedName>
    <definedName name="T0?L7.7.8" localSheetId="1">#REF!</definedName>
    <definedName name="T0?L7.7.8" localSheetId="3">#REF!</definedName>
    <definedName name="T0?L7.7.8" localSheetId="5">#REF!</definedName>
    <definedName name="T0?L7.7.8">#REF!</definedName>
    <definedName name="T0?L7.7.9" localSheetId="0">#REF!</definedName>
    <definedName name="T0?L7.7.9" localSheetId="1">#REF!</definedName>
    <definedName name="T0?L7.7.9" localSheetId="3">#REF!</definedName>
    <definedName name="T0?L7.7.9" localSheetId="5">#REF!</definedName>
    <definedName name="T0?L7.7.9">#REF!</definedName>
    <definedName name="T0?L8" localSheetId="0">#REF!</definedName>
    <definedName name="T0?L8" localSheetId="1">#REF!</definedName>
    <definedName name="T0?L8" localSheetId="3">#REF!</definedName>
    <definedName name="T0?L8" localSheetId="5">#REF!</definedName>
    <definedName name="T0?L8">#REF!</definedName>
    <definedName name="T0?L8.1" localSheetId="0">#REF!</definedName>
    <definedName name="T0?L8.1" localSheetId="1">#REF!</definedName>
    <definedName name="T0?L8.1" localSheetId="3">#REF!</definedName>
    <definedName name="T0?L8.1" localSheetId="5">#REF!</definedName>
    <definedName name="T0?L8.1">#REF!</definedName>
    <definedName name="T0?L8.2" localSheetId="0">#REF!</definedName>
    <definedName name="T0?L8.2" localSheetId="1">#REF!</definedName>
    <definedName name="T0?L8.2" localSheetId="3">#REF!</definedName>
    <definedName name="T0?L8.2" localSheetId="5">#REF!</definedName>
    <definedName name="T0?L8.2">#REF!</definedName>
    <definedName name="T0?L8.3" localSheetId="0">#REF!</definedName>
    <definedName name="T0?L8.3" localSheetId="1">#REF!</definedName>
    <definedName name="T0?L8.3" localSheetId="3">#REF!</definedName>
    <definedName name="T0?L8.3" localSheetId="5">#REF!</definedName>
    <definedName name="T0?L8.3">#REF!</definedName>
    <definedName name="T0?L8.4" localSheetId="0">#REF!</definedName>
    <definedName name="T0?L8.4" localSheetId="1">#REF!</definedName>
    <definedName name="T0?L8.4" localSheetId="3">#REF!</definedName>
    <definedName name="T0?L8.4" localSheetId="5">#REF!</definedName>
    <definedName name="T0?L8.4">#REF!</definedName>
    <definedName name="T0?L8.5" localSheetId="0">#REF!</definedName>
    <definedName name="T0?L8.5" localSheetId="1">#REF!</definedName>
    <definedName name="T0?L8.5" localSheetId="3">#REF!</definedName>
    <definedName name="T0?L8.5" localSheetId="5">#REF!</definedName>
    <definedName name="T0?L8.5">#REF!</definedName>
    <definedName name="T0?L8.6" localSheetId="0">#REF!</definedName>
    <definedName name="T0?L8.6" localSheetId="1">#REF!</definedName>
    <definedName name="T0?L8.6" localSheetId="3">#REF!</definedName>
    <definedName name="T0?L8.6" localSheetId="5">#REF!</definedName>
    <definedName name="T0?L8.6">#REF!</definedName>
    <definedName name="T0?L9" localSheetId="0">#REF!</definedName>
    <definedName name="T0?L9" localSheetId="1">#REF!</definedName>
    <definedName name="T0?L9" localSheetId="3">#REF!</definedName>
    <definedName name="T0?L9" localSheetId="5">#REF!</definedName>
    <definedName name="T0?L9">#REF!</definedName>
    <definedName name="T0?L9.1" localSheetId="0">#REF!</definedName>
    <definedName name="T0?L9.1" localSheetId="1">#REF!</definedName>
    <definedName name="T0?L9.1" localSheetId="3">#REF!</definedName>
    <definedName name="T0?L9.1" localSheetId="5">#REF!</definedName>
    <definedName name="T0?L9.1">#REF!</definedName>
    <definedName name="T0?L9.2" localSheetId="0">#REF!</definedName>
    <definedName name="T0?L9.2" localSheetId="1">#REF!</definedName>
    <definedName name="T0?L9.2" localSheetId="3">#REF!</definedName>
    <definedName name="T0?L9.2" localSheetId="5">#REF!</definedName>
    <definedName name="T0?L9.2">#REF!</definedName>
    <definedName name="T0?L9.3" localSheetId="0">#REF!</definedName>
    <definedName name="T0?L9.3" localSheetId="1">#REF!</definedName>
    <definedName name="T0?L9.3" localSheetId="3">#REF!</definedName>
    <definedName name="T0?L9.3" localSheetId="5">#REF!</definedName>
    <definedName name="T0?L9.3">#REF!</definedName>
    <definedName name="T0?L9.3.1" localSheetId="0">#REF!</definedName>
    <definedName name="T0?L9.3.1" localSheetId="1">#REF!</definedName>
    <definedName name="T0?L9.3.1" localSheetId="3">#REF!</definedName>
    <definedName name="T0?L9.3.1" localSheetId="5">#REF!</definedName>
    <definedName name="T0?L9.3.1">#REF!</definedName>
    <definedName name="T0?L9.3.2" localSheetId="0">#REF!</definedName>
    <definedName name="T0?L9.3.2" localSheetId="1">#REF!</definedName>
    <definedName name="T0?L9.3.2" localSheetId="3">#REF!</definedName>
    <definedName name="T0?L9.3.2" localSheetId="5">#REF!</definedName>
    <definedName name="T0?L9.3.2">#REF!</definedName>
    <definedName name="T0?Name" localSheetId="0">#REF!</definedName>
    <definedName name="T0?Name" localSheetId="1">#REF!</definedName>
    <definedName name="T0?Name" localSheetId="3">#REF!</definedName>
    <definedName name="T0?Name" localSheetId="5">#REF!</definedName>
    <definedName name="T0?Name">#REF!</definedName>
    <definedName name="T0?Table" localSheetId="0">#REF!</definedName>
    <definedName name="T0?Table" localSheetId="1">#REF!</definedName>
    <definedName name="T0?Table" localSheetId="3">#REF!</definedName>
    <definedName name="T0?Table" localSheetId="5">#REF!</definedName>
    <definedName name="T0?Table">#REF!</definedName>
    <definedName name="T0?Title" localSheetId="0">#REF!</definedName>
    <definedName name="T0?Title" localSheetId="1">#REF!</definedName>
    <definedName name="T0?Title" localSheetId="3">#REF!</definedName>
    <definedName name="T0?Title" localSheetId="5">#REF!</definedName>
    <definedName name="T0?Title">#REF!</definedName>
    <definedName name="T0?unit?МВТ">'[36]0'!$D$8:$H$8,   '[36]0'!$D$86:$H$86</definedName>
    <definedName name="T0?unit?МКВТЧ" localSheetId="0">#REF!</definedName>
    <definedName name="T0?unit?МКВТЧ" localSheetId="1">#REF!</definedName>
    <definedName name="T0?unit?МКВТЧ" localSheetId="3">#REF!</definedName>
    <definedName name="T0?unit?МКВТЧ" localSheetId="5">#REF!</definedName>
    <definedName name="T0?unit?МКВТЧ">#REF!</definedName>
    <definedName name="T0?unit?ПРЦ">'[36]0'!$D$87:$H$88,   '[36]0'!$D$96:$H$97,   '[36]0'!$D$107:$H$108,   '[36]0'!$D$111:$H$112,   '[36]0'!$I$7:$L$112</definedName>
    <definedName name="T0?unit?РУБ.ГКАЛ">'[36]0'!$D$89:$H$89,   '[36]0'!$D$92:$H$92</definedName>
    <definedName name="T0?unit?РУБ.МВТ.МЕС" localSheetId="0">#REF!</definedName>
    <definedName name="T0?unit?РУБ.МВТ.МЕС" localSheetId="1">#REF!</definedName>
    <definedName name="T0?unit?РУБ.МВТ.МЕС" localSheetId="3">#REF!</definedName>
    <definedName name="T0?unit?РУБ.МВТ.МЕС" localSheetId="5">#REF!</definedName>
    <definedName name="T0?unit?РУБ.МВТ.МЕС">#REF!</definedName>
    <definedName name="T0?unit?РУБ.ТКВТЧ" localSheetId="0">#REF!</definedName>
    <definedName name="T0?unit?РУБ.ТКВТЧ" localSheetId="1">#REF!</definedName>
    <definedName name="T0?unit?РУБ.ТКВТЧ" localSheetId="3">#REF!</definedName>
    <definedName name="T0?unit?РУБ.ТКВТЧ" localSheetId="5">#REF!</definedName>
    <definedName name="T0?unit?РУБ.ТКВТЧ">#REF!</definedName>
    <definedName name="T0?unit?ТГКАЛ" localSheetId="0">#REF!</definedName>
    <definedName name="T0?unit?ТГКАЛ" localSheetId="1">#REF!</definedName>
    <definedName name="T0?unit?ТГКАЛ" localSheetId="3">#REF!</definedName>
    <definedName name="T0?unit?ТГКАЛ" localSheetId="5">#REF!</definedName>
    <definedName name="T0?unit?ТГКАЛ">#REF!</definedName>
    <definedName name="T0?unit?ТРУБ">'[36]0'!$D$14:$H$52,   '[36]0'!$D$54:$H$59,   '[36]0'!$D$63:$H$64,   '[36]0'!$D$68:$H$70,   '[36]0'!$D$72:$H$74,   '[36]0'!$D$77:$H$77,   '[36]0'!$D$79:$H$81,   '[36]0'!$D$90:$H$91,   '[36]0'!$D$99:$H$104,   '[36]0'!$D$78:$H$78</definedName>
    <definedName name="T1?axis?ПРД?БАЗ">'[36]1'!$I$6:$J$23,'[36]1'!$F$6:$G$23</definedName>
    <definedName name="T1?axis?ПРД?ПРЕД">'[36]1'!$K$6:$L$23,'[36]1'!$D$6:$E$23</definedName>
    <definedName name="T1?axis?ПРД?РЕГ" localSheetId="0">#REF!</definedName>
    <definedName name="T1?axis?ПРД?РЕГ" localSheetId="1">#REF!</definedName>
    <definedName name="T1?axis?ПРД?РЕГ" localSheetId="3">#REF!</definedName>
    <definedName name="T1?axis?ПРД?РЕГ" localSheetId="5">#REF!</definedName>
    <definedName name="T1?axis?ПРД?РЕГ">#REF!</definedName>
    <definedName name="T1?axis?ПФ?ПЛАН">'[36]1'!$I$6:$I$23,'[36]1'!$D$6:$D$23,'[36]1'!$K$6:$K$23,'[36]1'!$F$6:$F$23</definedName>
    <definedName name="T1?axis?ПФ?ФАКТ">'[36]1'!$J$6:$J$23,'[36]1'!$E$6:$E$23,'[36]1'!$L$6:$L$23,'[36]1'!$G$6:$G$23</definedName>
    <definedName name="T1?Columns" localSheetId="4">#REF!</definedName>
    <definedName name="T1?Columns" localSheetId="0">#REF!</definedName>
    <definedName name="T1?Columns" localSheetId="2">#REF!</definedName>
    <definedName name="T1?Columns">#REF!</definedName>
    <definedName name="T1?Data">'[36]1'!$D$6:$L$12,   '[36]1'!$D$14:$L$18,   '[36]1'!$D$20:$L$23</definedName>
    <definedName name="T1?item_ext?РОСТ" localSheetId="0">#REF!</definedName>
    <definedName name="T1?item_ext?РОСТ" localSheetId="1">#REF!</definedName>
    <definedName name="T1?item_ext?РОСТ" localSheetId="3">#REF!</definedName>
    <definedName name="T1?item_ext?РОСТ" localSheetId="5">#REF!</definedName>
    <definedName name="T1?item_ext?РОСТ">#REF!</definedName>
    <definedName name="T1?L1" localSheetId="0">#REF!</definedName>
    <definedName name="T1?L1" localSheetId="1">#REF!</definedName>
    <definedName name="T1?L1" localSheetId="3">#REF!</definedName>
    <definedName name="T1?L1" localSheetId="5">#REF!</definedName>
    <definedName name="T1?L1">#REF!</definedName>
    <definedName name="T1?L2" localSheetId="0">#REF!</definedName>
    <definedName name="T1?L2" localSheetId="1">#REF!</definedName>
    <definedName name="T1?L2" localSheetId="3">#REF!</definedName>
    <definedName name="T1?L2" localSheetId="5">#REF!</definedName>
    <definedName name="T1?L2">#REF!</definedName>
    <definedName name="T1?L3" localSheetId="0">#REF!</definedName>
    <definedName name="T1?L3" localSheetId="1">#REF!</definedName>
    <definedName name="T1?L3" localSheetId="3">#REF!</definedName>
    <definedName name="T1?L3" localSheetId="5">#REF!</definedName>
    <definedName name="T1?L3">#REF!</definedName>
    <definedName name="T1?L4" localSheetId="0">#REF!</definedName>
    <definedName name="T1?L4" localSheetId="1">#REF!</definedName>
    <definedName name="T1?L4" localSheetId="3">#REF!</definedName>
    <definedName name="T1?L4" localSheetId="5">#REF!</definedName>
    <definedName name="T1?L4">#REF!</definedName>
    <definedName name="T1?L5" localSheetId="0">#REF!</definedName>
    <definedName name="T1?L5" localSheetId="1">#REF!</definedName>
    <definedName name="T1?L5" localSheetId="3">#REF!</definedName>
    <definedName name="T1?L5" localSheetId="5">#REF!</definedName>
    <definedName name="T1?L5">#REF!</definedName>
    <definedName name="T1?L6" localSheetId="0">#REF!</definedName>
    <definedName name="T1?L6" localSheetId="1">#REF!</definedName>
    <definedName name="T1?L6" localSheetId="3">#REF!</definedName>
    <definedName name="T1?L6" localSheetId="5">#REF!</definedName>
    <definedName name="T1?L6">#REF!</definedName>
    <definedName name="T1?L7" localSheetId="0">#REF!</definedName>
    <definedName name="T1?L7" localSheetId="1">#REF!</definedName>
    <definedName name="T1?L7" localSheetId="3">#REF!</definedName>
    <definedName name="T1?L7" localSheetId="5">#REF!</definedName>
    <definedName name="T1?L7">#REF!</definedName>
    <definedName name="T1?L7.1" localSheetId="0">#REF!</definedName>
    <definedName name="T1?L7.1" localSheetId="1">#REF!</definedName>
    <definedName name="T1?L7.1" localSheetId="3">#REF!</definedName>
    <definedName name="T1?L7.1" localSheetId="5">#REF!</definedName>
    <definedName name="T1?L7.1">#REF!</definedName>
    <definedName name="T1?L7.2" localSheetId="0">#REF!</definedName>
    <definedName name="T1?L7.2" localSheetId="1">#REF!</definedName>
    <definedName name="T1?L7.2" localSheetId="3">#REF!</definedName>
    <definedName name="T1?L7.2" localSheetId="5">#REF!</definedName>
    <definedName name="T1?L7.2">#REF!</definedName>
    <definedName name="T1?L7.3" localSheetId="0">#REF!</definedName>
    <definedName name="T1?L7.3" localSheetId="1">#REF!</definedName>
    <definedName name="T1?L7.3" localSheetId="3">#REF!</definedName>
    <definedName name="T1?L7.3" localSheetId="5">#REF!</definedName>
    <definedName name="T1?L7.3">#REF!</definedName>
    <definedName name="T1?L7.4" localSheetId="0">#REF!</definedName>
    <definedName name="T1?L7.4" localSheetId="1">#REF!</definedName>
    <definedName name="T1?L7.4" localSheetId="3">#REF!</definedName>
    <definedName name="T1?L7.4" localSheetId="5">#REF!</definedName>
    <definedName name="T1?L7.4">#REF!</definedName>
    <definedName name="T1?L8" localSheetId="0">#REF!</definedName>
    <definedName name="T1?L8" localSheetId="1">#REF!</definedName>
    <definedName name="T1?L8" localSheetId="3">#REF!</definedName>
    <definedName name="T1?L8" localSheetId="5">#REF!</definedName>
    <definedName name="T1?L8">#REF!</definedName>
    <definedName name="T1?L8.1" localSheetId="0">#REF!</definedName>
    <definedName name="T1?L8.1" localSheetId="1">#REF!</definedName>
    <definedName name="T1?L8.1" localSheetId="3">#REF!</definedName>
    <definedName name="T1?L8.1" localSheetId="5">#REF!</definedName>
    <definedName name="T1?L8.1">#REF!</definedName>
    <definedName name="T1?L8.2" localSheetId="0">#REF!</definedName>
    <definedName name="T1?L8.2" localSheetId="1">#REF!</definedName>
    <definedName name="T1?L8.2" localSheetId="3">#REF!</definedName>
    <definedName name="T1?L8.2" localSheetId="5">#REF!</definedName>
    <definedName name="T1?L8.2">#REF!</definedName>
    <definedName name="T1?L8.3" localSheetId="0">#REF!</definedName>
    <definedName name="T1?L8.3" localSheetId="1">#REF!</definedName>
    <definedName name="T1?L8.3" localSheetId="3">#REF!</definedName>
    <definedName name="T1?L8.3" localSheetId="5">#REF!</definedName>
    <definedName name="T1?L8.3">#REF!</definedName>
    <definedName name="T1?L9" localSheetId="0">#REF!</definedName>
    <definedName name="T1?L9" localSheetId="1">#REF!</definedName>
    <definedName name="T1?L9" localSheetId="3">#REF!</definedName>
    <definedName name="T1?L9" localSheetId="5">#REF!</definedName>
    <definedName name="T1?L9">#REF!</definedName>
    <definedName name="T1?Name" localSheetId="0">#REF!</definedName>
    <definedName name="T1?Name" localSheetId="1">#REF!</definedName>
    <definedName name="T1?Name" localSheetId="3">#REF!</definedName>
    <definedName name="T1?Name" localSheetId="5">#REF!</definedName>
    <definedName name="T1?Name">#REF!</definedName>
    <definedName name="T1?Scope" localSheetId="0">#REF!</definedName>
    <definedName name="T1?Scope">#REF!</definedName>
    <definedName name="T1?Table" localSheetId="0">#REF!</definedName>
    <definedName name="T1?Table" localSheetId="1">#REF!</definedName>
    <definedName name="T1?Table" localSheetId="3">#REF!</definedName>
    <definedName name="T1?Table" localSheetId="5">#REF!</definedName>
    <definedName name="T1?Table">#REF!</definedName>
    <definedName name="T1?Title" localSheetId="0">#REF!</definedName>
    <definedName name="T1?Title" localSheetId="1">#REF!</definedName>
    <definedName name="T1?Title" localSheetId="3">#REF!</definedName>
    <definedName name="T1?Title" localSheetId="5">#REF!</definedName>
    <definedName name="T1?Title">#REF!</definedName>
    <definedName name="T1?unit?МВТ" localSheetId="0">#REF!</definedName>
    <definedName name="T1?unit?МВТ" localSheetId="1">#REF!</definedName>
    <definedName name="T1?unit?МВТ" localSheetId="3">#REF!</definedName>
    <definedName name="T1?unit?МВТ" localSheetId="5">#REF!</definedName>
    <definedName name="T1?unit?МВТ">#REF!</definedName>
    <definedName name="T1?unit?ПРЦ" localSheetId="0">#REF!</definedName>
    <definedName name="T1?unit?ПРЦ" localSheetId="1">#REF!</definedName>
    <definedName name="T1?unit?ПРЦ" localSheetId="3">#REF!</definedName>
    <definedName name="T1?unit?ПРЦ" localSheetId="5">#REF!</definedName>
    <definedName name="T1?unit?ПРЦ">#REF!</definedName>
    <definedName name="T1_" localSheetId="0">#REF!</definedName>
    <definedName name="T1_" localSheetId="1">#REF!</definedName>
    <definedName name="T1_" localSheetId="3">#REF!</definedName>
    <definedName name="T1_" localSheetId="5">#REF!</definedName>
    <definedName name="T1_">#REF!</definedName>
    <definedName name="T1_Protect" localSheetId="4">P15_T1_Protect,P16_T1_Protect,P17_T1_Protect,'п 12'!P18_T1_Protect,'п 12'!P19_T1_Protect</definedName>
    <definedName name="T1_Protect" localSheetId="0">P15_T1_Protect,P16_T1_Protect,P17_T1_Protect,'п 7.1'!P18_T1_Protect,'п 7.1'!P19_T1_Protect</definedName>
    <definedName name="T1_Protect" localSheetId="1">P15_T1_Protect,P16_T1_Protect,P17_T1_Protect,'п 7.2'!P18_T1_Protect,'п 7.2'!P19_T1_Protect</definedName>
    <definedName name="T1_Protect" localSheetId="2">P15_T1_Protect,P16_T1_Protect,P17_T1_Protect,'п 8 БЕЗ НДС'!P18_T1_Protect,'п 8 БЕЗ НДС'!P19_T1_Protect</definedName>
    <definedName name="T1_Protect" localSheetId="3">P15_T1_Protect,P16_T1_Protect,P17_T1_Protect,'п 9'!P18_T1_Protect,'п 9'!P19_T1_Protect</definedName>
    <definedName name="T1_Protect" localSheetId="5">P15_T1_Protect,P16_T1_Protect,P17_T1_Protect,'п. 13'!P18_T1_Protect,'п. 13'!P19_T1_Protect</definedName>
    <definedName name="T1_Protect">P15_T1_Protect,P16_T1_Protect,P17_T1_Protect,P18_T1_Protect,P19_T1_Protect</definedName>
    <definedName name="T10?axis?R?ДОГОВОР">'[36]10'!$D$9:$L$11, '[36]10'!$D$15:$L$17, '[36]10'!$D$21:$L$23, '[36]10'!$D$27:$L$29</definedName>
    <definedName name="T10?axis?R?ДОГОВОР?">'[36]10'!$B$9:$B$11, '[36]10'!$B$15:$B$17, '[36]10'!$B$21:$B$23, '[36]10'!$B$27:$B$29</definedName>
    <definedName name="T10?axis?ПРД?БАЗ">'[36]10'!$I$6:$J$31,'[36]10'!$F$6:$G$31</definedName>
    <definedName name="T10?axis?ПРД?ПРЕД">'[36]10'!$K$6:$L$31,'[36]10'!$D$6:$E$31</definedName>
    <definedName name="T10?axis?ПРД?РЕГ" localSheetId="0">#REF!</definedName>
    <definedName name="T10?axis?ПРД?РЕГ" localSheetId="1">#REF!</definedName>
    <definedName name="T10?axis?ПРД?РЕГ" localSheetId="3">#REF!</definedName>
    <definedName name="T10?axis?ПРД?РЕГ" localSheetId="5">#REF!</definedName>
    <definedName name="T10?axis?ПРД?РЕГ">#REF!</definedName>
    <definedName name="T10?axis?ПФ?ПЛАН">'[36]10'!$I$6:$I$31,'[36]10'!$D$6:$D$31,'[36]10'!$K$6:$K$31,'[36]10'!$F$6:$F$31</definedName>
    <definedName name="T10?axis?ПФ?ФАКТ">'[36]10'!$J$6:$J$31,'[36]10'!$E$6:$E$31,'[36]10'!$L$6:$L$31,'[36]10'!$G$6:$G$31</definedName>
    <definedName name="T10?Data">'[36]10'!$D$6:$L$7, '[36]10'!$D$9:$L$11, '[36]10'!$D$13:$L$13, '[36]10'!$D$15:$L$17, '[36]10'!$D$19:$L$19, '[36]10'!$D$21:$L$23, '[36]10'!$D$25:$L$25, '[36]10'!$D$27:$L$29, '[36]10'!$D$31:$L$31</definedName>
    <definedName name="T10?item_ext?РОСТ" localSheetId="0">#REF!</definedName>
    <definedName name="T10?item_ext?РОСТ" localSheetId="1">#REF!</definedName>
    <definedName name="T10?item_ext?РОСТ" localSheetId="3">#REF!</definedName>
    <definedName name="T10?item_ext?РОСТ" localSheetId="5">#REF!</definedName>
    <definedName name="T10?item_ext?РОСТ">#REF!</definedName>
    <definedName name="T10?L1" localSheetId="0">#REF!</definedName>
    <definedName name="T10?L1" localSheetId="1">#REF!</definedName>
    <definedName name="T10?L1" localSheetId="3">#REF!</definedName>
    <definedName name="T10?L1" localSheetId="5">#REF!</definedName>
    <definedName name="T10?L1">#REF!</definedName>
    <definedName name="T10?L1.1" localSheetId="0">#REF!</definedName>
    <definedName name="T10?L1.1" localSheetId="1">#REF!</definedName>
    <definedName name="T10?L1.1" localSheetId="3">#REF!</definedName>
    <definedName name="T10?L1.1" localSheetId="5">#REF!</definedName>
    <definedName name="T10?L1.1">#REF!</definedName>
    <definedName name="T10?L1.1.x" localSheetId="0">#REF!</definedName>
    <definedName name="T10?L1.1.x" localSheetId="1">#REF!</definedName>
    <definedName name="T10?L1.1.x" localSheetId="3">#REF!</definedName>
    <definedName name="T10?L1.1.x" localSheetId="5">#REF!</definedName>
    <definedName name="T10?L1.1.x">#REF!</definedName>
    <definedName name="T10?L1.2" localSheetId="0">#REF!</definedName>
    <definedName name="T10?L1.2" localSheetId="1">#REF!</definedName>
    <definedName name="T10?L1.2" localSheetId="3">#REF!</definedName>
    <definedName name="T10?L1.2" localSheetId="5">#REF!</definedName>
    <definedName name="T10?L1.2">#REF!</definedName>
    <definedName name="T10?L1.2.x" localSheetId="0">#REF!</definedName>
    <definedName name="T10?L1.2.x" localSheetId="1">#REF!</definedName>
    <definedName name="T10?L1.2.x" localSheetId="3">#REF!</definedName>
    <definedName name="T10?L1.2.x" localSheetId="5">#REF!</definedName>
    <definedName name="T10?L1.2.x">#REF!</definedName>
    <definedName name="T10?L2" localSheetId="0">#REF!</definedName>
    <definedName name="T10?L2" localSheetId="1">#REF!</definedName>
    <definedName name="T10?L2" localSheetId="3">#REF!</definedName>
    <definedName name="T10?L2" localSheetId="5">#REF!</definedName>
    <definedName name="T10?L2">#REF!</definedName>
    <definedName name="T10?L2.x" localSheetId="0">#REF!</definedName>
    <definedName name="T10?L2.x" localSheetId="1">#REF!</definedName>
    <definedName name="T10?L2.x" localSheetId="3">#REF!</definedName>
    <definedName name="T10?L2.x" localSheetId="5">#REF!</definedName>
    <definedName name="T10?L2.x">#REF!</definedName>
    <definedName name="T10?L3" localSheetId="0">#REF!</definedName>
    <definedName name="T10?L3" localSheetId="1">#REF!</definedName>
    <definedName name="T10?L3" localSheetId="3">#REF!</definedName>
    <definedName name="T10?L3" localSheetId="5">#REF!</definedName>
    <definedName name="T10?L3">#REF!</definedName>
    <definedName name="T10?L3.x" localSheetId="0">#REF!</definedName>
    <definedName name="T10?L3.x" localSheetId="1">#REF!</definedName>
    <definedName name="T10?L3.x" localSheetId="3">#REF!</definedName>
    <definedName name="T10?L3.x" localSheetId="5">#REF!</definedName>
    <definedName name="T10?L3.x">#REF!</definedName>
    <definedName name="T10?L4" localSheetId="0">#REF!</definedName>
    <definedName name="T10?L4" localSheetId="1">#REF!</definedName>
    <definedName name="T10?L4" localSheetId="3">#REF!</definedName>
    <definedName name="T10?L4" localSheetId="5">#REF!</definedName>
    <definedName name="T10?L4">#REF!</definedName>
    <definedName name="T10?Name" localSheetId="0">#REF!</definedName>
    <definedName name="T10?Name" localSheetId="1">#REF!</definedName>
    <definedName name="T10?Name" localSheetId="3">#REF!</definedName>
    <definedName name="T10?Name" localSheetId="5">#REF!</definedName>
    <definedName name="T10?Name">#REF!</definedName>
    <definedName name="T10?Table" localSheetId="0">#REF!</definedName>
    <definedName name="T10?Table" localSheetId="1">#REF!</definedName>
    <definedName name="T10?Table" localSheetId="3">#REF!</definedName>
    <definedName name="T10?Table" localSheetId="5">#REF!</definedName>
    <definedName name="T10?Table">#REF!</definedName>
    <definedName name="T10?Title" localSheetId="0">#REF!</definedName>
    <definedName name="T10?Title" localSheetId="1">#REF!</definedName>
    <definedName name="T10?Title" localSheetId="3">#REF!</definedName>
    <definedName name="T10?Title" localSheetId="5">#REF!</definedName>
    <definedName name="T10?Title">#REF!</definedName>
    <definedName name="T10?unit?ПРЦ" localSheetId="0">#REF!</definedName>
    <definedName name="T10?unit?ПРЦ" localSheetId="1">#REF!</definedName>
    <definedName name="T10?unit?ПРЦ" localSheetId="3">#REF!</definedName>
    <definedName name="T10?unit?ПРЦ" localSheetId="5">#REF!</definedName>
    <definedName name="T10?unit?ПРЦ">#REF!</definedName>
    <definedName name="T10?unit?ТРУБ" localSheetId="0">#REF!</definedName>
    <definedName name="T10?unit?ТРУБ" localSheetId="1">#REF!</definedName>
    <definedName name="T10?unit?ТРУБ" localSheetId="3">#REF!</definedName>
    <definedName name="T10?unit?ТРУБ" localSheetId="5">#REF!</definedName>
    <definedName name="T10?unit?ТРУБ">#REF!</definedName>
    <definedName name="T10_Copy1" localSheetId="0">#REF!</definedName>
    <definedName name="T10_Copy1" localSheetId="1">#REF!</definedName>
    <definedName name="T10_Copy1" localSheetId="3">#REF!</definedName>
    <definedName name="T10_Copy1" localSheetId="5">#REF!</definedName>
    <definedName name="T10_Copy1">#REF!</definedName>
    <definedName name="T10_Copy2" localSheetId="0">#REF!</definedName>
    <definedName name="T10_Copy2" localSheetId="1">#REF!</definedName>
    <definedName name="T10_Copy2" localSheetId="3">#REF!</definedName>
    <definedName name="T10_Copy2" localSheetId="5">#REF!</definedName>
    <definedName name="T10_Copy2">#REF!</definedName>
    <definedName name="T10_Copy3" localSheetId="0">#REF!</definedName>
    <definedName name="T10_Copy3" localSheetId="1">#REF!</definedName>
    <definedName name="T10_Copy3" localSheetId="3">#REF!</definedName>
    <definedName name="T10_Copy3" localSheetId="5">#REF!</definedName>
    <definedName name="T10_Copy3">#REF!</definedName>
    <definedName name="T10_Copy4" localSheetId="0">#REF!</definedName>
    <definedName name="T10_Copy4" localSheetId="1">#REF!</definedName>
    <definedName name="T10_Copy4" localSheetId="3">#REF!</definedName>
    <definedName name="T10_Copy4" localSheetId="5">#REF!</definedName>
    <definedName name="T10_Copy4">#REF!</definedName>
    <definedName name="T10_ET" localSheetId="0">[11]TEHSHEET!#REF!</definedName>
    <definedName name="T10_ET" localSheetId="1">[11]TEHSHEET!#REF!</definedName>
    <definedName name="T10_ET" localSheetId="3">[11]TEHSHEET!#REF!</definedName>
    <definedName name="T10_ET" localSheetId="5">[11]TEHSHEET!#REF!</definedName>
    <definedName name="T10_ET">[11]TEHSHEET!#REF!</definedName>
    <definedName name="T10_OPT" localSheetId="0">#REF!</definedName>
    <definedName name="T10_OPT" localSheetId="1">#REF!</definedName>
    <definedName name="T10_OPT" localSheetId="3">#REF!</definedName>
    <definedName name="T10_OPT" localSheetId="5">#REF!</definedName>
    <definedName name="T10_OPT">#REF!</definedName>
    <definedName name="T10_ROZN" localSheetId="0">#REF!</definedName>
    <definedName name="T10_ROZN" localSheetId="1">#REF!</definedName>
    <definedName name="T10_ROZN" localSheetId="3">#REF!</definedName>
    <definedName name="T10_ROZN" localSheetId="5">#REF!</definedName>
    <definedName name="T10_ROZN">#REF!</definedName>
    <definedName name="T11?axis?R?ДОГОВОР">'[36]11'!$D$8:$L$11, '[36]11'!$D$15:$L$18, '[36]11'!$D$22:$L$23, '[36]11'!$D$29:$L$32, '[36]11'!$D$36:$L$39, '[36]11'!$D$43:$L$46, '[36]11'!$D$51:$L$54, '[36]11'!$D$58:$L$61, '[36]11'!$D$65:$L$68, '[36]11'!$D$72:$L$82</definedName>
    <definedName name="T11?axis?R?ДОГОВОР?">'[36]11'!$B$72:$B$82, '[36]11'!$B$65:$B$68, '[36]11'!$B$58:$B$61, '[36]11'!$B$51:$B$54, '[36]11'!$B$43:$B$46, '[36]11'!$B$36:$B$39, '[36]11'!$B$29:$B$33, '[36]11'!$B$22:$B$25, '[36]11'!$B$15:$B$18, '[36]11'!$B$8:$B$11</definedName>
    <definedName name="T11?axis?ПРД?БАЗ">'[36]11'!$I$6:$J$84,'[36]11'!$F$6:$G$84</definedName>
    <definedName name="T11?axis?ПРД?ПРЕД">'[36]11'!$K$6:$L$84,'[36]11'!$D$6:$E$84</definedName>
    <definedName name="T11?axis?ПРД?РЕГ" localSheetId="0">'[51]услуги непроизводств.'!#REF!</definedName>
    <definedName name="T11?axis?ПРД?РЕГ" localSheetId="1">'[51]услуги непроизводств.'!#REF!</definedName>
    <definedName name="T11?axis?ПРД?РЕГ" localSheetId="3">'[51]услуги непроизводств.'!#REF!</definedName>
    <definedName name="T11?axis?ПРД?РЕГ" localSheetId="5">'[51]услуги непроизводств.'!#REF!</definedName>
    <definedName name="T11?axis?ПРД?РЕГ">'[51]услуги непроизводств.'!#REF!</definedName>
    <definedName name="T11?axis?ПФ?ПЛАН">'[36]11'!$I$6:$I$84,'[36]11'!$D$6:$D$84,'[36]11'!$K$6:$K$84,'[36]11'!$F$6:$F$84</definedName>
    <definedName name="T11?axis?ПФ?ФАКТ">'[36]11'!$J$6:$J$84,'[36]11'!$E$6:$E$84,'[36]11'!$L$6:$L$84,'[36]11'!$G$6:$G$84</definedName>
    <definedName name="T11?Data">#N/A</definedName>
    <definedName name="T11?Name" localSheetId="0">'[51]услуги непроизводств.'!#REF!</definedName>
    <definedName name="T11?Name" localSheetId="1">'[51]услуги непроизводств.'!#REF!</definedName>
    <definedName name="T11?Name" localSheetId="3">'[51]услуги непроизводств.'!#REF!</definedName>
    <definedName name="T11?Name" localSheetId="5">'[51]услуги непроизводств.'!#REF!</definedName>
    <definedName name="T11?Name">'[51]услуги непроизводств.'!#REF!</definedName>
    <definedName name="T11_Copy1" localSheetId="0">'[51]услуги непроизводств.'!#REF!</definedName>
    <definedName name="T11_Copy1" localSheetId="1">'[51]услуги непроизводств.'!#REF!</definedName>
    <definedName name="T11_Copy1" localSheetId="3">'[51]услуги непроизводств.'!#REF!</definedName>
    <definedName name="T11_Copy1" localSheetId="5">'[51]услуги непроизводств.'!#REF!</definedName>
    <definedName name="T11_Copy1">'[51]услуги непроизводств.'!#REF!</definedName>
    <definedName name="T11_Copy2" localSheetId="0">'[51]услуги непроизводств.'!#REF!</definedName>
    <definedName name="T11_Copy2" localSheetId="1">'[51]услуги непроизводств.'!#REF!</definedName>
    <definedName name="T11_Copy2" localSheetId="3">'[51]услуги непроизводств.'!#REF!</definedName>
    <definedName name="T11_Copy2" localSheetId="5">'[51]услуги непроизводств.'!#REF!</definedName>
    <definedName name="T11_Copy2">'[51]услуги непроизводств.'!#REF!</definedName>
    <definedName name="T11_Copy3" localSheetId="0">'[51]услуги непроизводств.'!#REF!</definedName>
    <definedName name="T11_Copy3" localSheetId="1">'[51]услуги непроизводств.'!#REF!</definedName>
    <definedName name="T11_Copy3" localSheetId="3">'[51]услуги непроизводств.'!#REF!</definedName>
    <definedName name="T11_Copy3" localSheetId="5">'[51]услуги непроизводств.'!#REF!</definedName>
    <definedName name="T11_Copy3">'[51]услуги непроизводств.'!#REF!</definedName>
    <definedName name="T11_Copy4" localSheetId="0">'[51]услуги непроизводств.'!#REF!</definedName>
    <definedName name="T11_Copy4" localSheetId="1">'[51]услуги непроизводств.'!#REF!</definedName>
    <definedName name="T11_Copy4" localSheetId="3">'[51]услуги непроизводств.'!#REF!</definedName>
    <definedName name="T11_Copy4" localSheetId="5">'[51]услуги непроизводств.'!#REF!</definedName>
    <definedName name="T11_Copy4">'[51]услуги непроизводств.'!#REF!</definedName>
    <definedName name="T11_Copy5" localSheetId="0">'[51]услуги непроизводств.'!#REF!</definedName>
    <definedName name="T11_Copy5" localSheetId="1">'[51]услуги непроизводств.'!#REF!</definedName>
    <definedName name="T11_Copy5" localSheetId="3">'[51]услуги непроизводств.'!#REF!</definedName>
    <definedName name="T11_Copy5" localSheetId="5">'[51]услуги непроизводств.'!#REF!</definedName>
    <definedName name="T11_Copy5">'[51]услуги непроизводств.'!#REF!</definedName>
    <definedName name="T11_Copy6" localSheetId="0">'[51]услуги непроизводств.'!#REF!</definedName>
    <definedName name="T11_Copy6" localSheetId="1">'[51]услуги непроизводств.'!#REF!</definedName>
    <definedName name="T11_Copy6" localSheetId="3">'[51]услуги непроизводств.'!#REF!</definedName>
    <definedName name="T11_Copy6" localSheetId="5">'[51]услуги непроизводств.'!#REF!</definedName>
    <definedName name="T11_Copy6">'[51]услуги непроизводств.'!#REF!</definedName>
    <definedName name="T11_Copy7.1" localSheetId="0">'[51]услуги непроизводств.'!#REF!</definedName>
    <definedName name="T11_Copy7.1" localSheetId="1">'[51]услуги непроизводств.'!#REF!</definedName>
    <definedName name="T11_Copy7.1" localSheetId="3">'[51]услуги непроизводств.'!#REF!</definedName>
    <definedName name="T11_Copy7.1" localSheetId="5">'[51]услуги непроизводств.'!#REF!</definedName>
    <definedName name="T11_Copy7.1">'[51]услуги непроизводств.'!#REF!</definedName>
    <definedName name="T11_Copy7.2" localSheetId="0">'[51]услуги непроизводств.'!#REF!</definedName>
    <definedName name="T11_Copy7.2" localSheetId="1">'[51]услуги непроизводств.'!#REF!</definedName>
    <definedName name="T11_Copy7.2" localSheetId="3">'[51]услуги непроизводств.'!#REF!</definedName>
    <definedName name="T11_Copy7.2" localSheetId="5">'[51]услуги непроизводств.'!#REF!</definedName>
    <definedName name="T11_Copy7.2">'[51]услуги непроизводств.'!#REF!</definedName>
    <definedName name="T11_Copy8" localSheetId="0">'[51]услуги непроизводств.'!#REF!</definedName>
    <definedName name="T11_Copy8" localSheetId="1">'[51]услуги непроизводств.'!#REF!</definedName>
    <definedName name="T11_Copy8" localSheetId="3">'[51]услуги непроизводств.'!#REF!</definedName>
    <definedName name="T11_Copy8" localSheetId="5">'[51]услуги непроизводств.'!#REF!</definedName>
    <definedName name="T11_Copy8">'[51]услуги непроизводств.'!#REF!</definedName>
    <definedName name="T11_Copy9" localSheetId="0">'[51]услуги непроизводств.'!#REF!</definedName>
    <definedName name="T11_Copy9" localSheetId="1">'[51]услуги непроизводств.'!#REF!</definedName>
    <definedName name="T11_Copy9" localSheetId="3">'[51]услуги непроизводств.'!#REF!</definedName>
    <definedName name="T11_Copy9" localSheetId="5">'[51]услуги непроизводств.'!#REF!</definedName>
    <definedName name="T11_Copy9">'[51]услуги непроизводств.'!#REF!</definedName>
    <definedName name="T12?axis?R?ДОГОВОР" localSheetId="0">#REF!</definedName>
    <definedName name="T12?axis?R?ДОГОВОР" localSheetId="1">#REF!</definedName>
    <definedName name="T12?axis?R?ДОГОВОР" localSheetId="3">#REF!</definedName>
    <definedName name="T12?axis?R?ДОГОВОР" localSheetId="5">#REF!</definedName>
    <definedName name="T12?axis?R?ДОГОВОР">#REF!</definedName>
    <definedName name="T12?axis?R?ДОГОВОР?" localSheetId="0">#REF!</definedName>
    <definedName name="T12?axis?R?ДОГОВОР?" localSheetId="1">#REF!</definedName>
    <definedName name="T12?axis?R?ДОГОВОР?" localSheetId="3">#REF!</definedName>
    <definedName name="T12?axis?R?ДОГОВОР?" localSheetId="5">#REF!</definedName>
    <definedName name="T12?axis?R?ДОГОВОР?">#REF!</definedName>
    <definedName name="T12?axis?ПРД?БАЗ">'[36]12'!$J$6:$K$20,'[36]12'!$G$6:$H$20</definedName>
    <definedName name="T12?axis?ПРД?ПРЕД">'[36]12'!$L$6:$M$20,'[36]12'!$E$6:$F$20</definedName>
    <definedName name="T12?axis?ПРД?РЕГ" localSheetId="0">#REF!</definedName>
    <definedName name="T12?axis?ПРД?РЕГ" localSheetId="1">#REF!</definedName>
    <definedName name="T12?axis?ПРД?РЕГ" localSheetId="3">#REF!</definedName>
    <definedName name="T12?axis?ПРД?РЕГ" localSheetId="5">#REF!</definedName>
    <definedName name="T12?axis?ПРД?РЕГ">#REF!</definedName>
    <definedName name="T12?axis?ПФ?ПЛАН">'[36]12'!$J$6:$J$20,'[36]12'!$E$6:$E$20,'[36]12'!$L$6:$L$20,'[36]12'!$G$6:$G$20</definedName>
    <definedName name="T12?axis?ПФ?ФАКТ">'[36]12'!$K$6:$K$20,'[36]12'!$F$6:$F$20,'[36]12'!$M$6:$M$20,'[36]12'!$H$6:$H$20</definedName>
    <definedName name="T12?Data">'[36]12'!$E$6:$M$9,  '[36]12'!$E$11:$M$18,  '[36]12'!$E$20:$M$20</definedName>
    <definedName name="T12?item_ext?РОСТ" localSheetId="0">#REF!</definedName>
    <definedName name="T12?item_ext?РОСТ" localSheetId="1">#REF!</definedName>
    <definedName name="T12?item_ext?РОСТ" localSheetId="3">#REF!</definedName>
    <definedName name="T12?item_ext?РОСТ" localSheetId="5">#REF!</definedName>
    <definedName name="T12?item_ext?РОСТ">#REF!</definedName>
    <definedName name="T12?L1" localSheetId="0">#REF!</definedName>
    <definedName name="T12?L1" localSheetId="1">#REF!</definedName>
    <definedName name="T12?L1" localSheetId="3">#REF!</definedName>
    <definedName name="T12?L1" localSheetId="5">#REF!</definedName>
    <definedName name="T12?L1">#REF!</definedName>
    <definedName name="T12?L1.1" localSheetId="0">#REF!</definedName>
    <definedName name="T12?L1.1" localSheetId="1">#REF!</definedName>
    <definedName name="T12?L1.1" localSheetId="3">#REF!</definedName>
    <definedName name="T12?L1.1" localSheetId="5">#REF!</definedName>
    <definedName name="T12?L1.1">#REF!</definedName>
    <definedName name="T12?L2" localSheetId="0">#REF!</definedName>
    <definedName name="T12?L2" localSheetId="1">#REF!</definedName>
    <definedName name="T12?L2" localSheetId="3">#REF!</definedName>
    <definedName name="T12?L2" localSheetId="5">#REF!</definedName>
    <definedName name="T12?L2">#REF!</definedName>
    <definedName name="T12?L2.1" localSheetId="0">#REF!</definedName>
    <definedName name="T12?L2.1" localSheetId="1">#REF!</definedName>
    <definedName name="T12?L2.1" localSheetId="3">#REF!</definedName>
    <definedName name="T12?L2.1" localSheetId="5">#REF!</definedName>
    <definedName name="T12?L2.1">#REF!</definedName>
    <definedName name="T12?L2.1.x">'[36]12'!$A$16:$M$16, '[36]12'!$A$14:$M$14, '[36]12'!$A$12:$M$12, '[36]12'!$A$18:$M$18</definedName>
    <definedName name="T12?L2.x">'[36]12'!$A$15:$M$15, '[36]12'!$A$13:$M$13, '[36]12'!$A$11:$M$11, '[36]12'!$A$17:$M$17</definedName>
    <definedName name="T12?L3" localSheetId="0">#REF!</definedName>
    <definedName name="T12?L3" localSheetId="1">#REF!</definedName>
    <definedName name="T12?L3" localSheetId="3">#REF!</definedName>
    <definedName name="T12?L3" localSheetId="5">#REF!</definedName>
    <definedName name="T12?L3">#REF!</definedName>
    <definedName name="T12?Name" localSheetId="0">#REF!</definedName>
    <definedName name="T12?Name" localSheetId="1">#REF!</definedName>
    <definedName name="T12?Name" localSheetId="3">#REF!</definedName>
    <definedName name="T12?Name" localSheetId="5">#REF!</definedName>
    <definedName name="T12?Name">#REF!</definedName>
    <definedName name="T12?Table" localSheetId="0">#REF!</definedName>
    <definedName name="T12?Table" localSheetId="1">#REF!</definedName>
    <definedName name="T12?Table" localSheetId="3">#REF!</definedName>
    <definedName name="T12?Table" localSheetId="5">#REF!</definedName>
    <definedName name="T12?Table">#REF!</definedName>
    <definedName name="T12?Title" localSheetId="0">#REF!</definedName>
    <definedName name="T12?Title" localSheetId="1">#REF!</definedName>
    <definedName name="T12?Title" localSheetId="3">#REF!</definedName>
    <definedName name="T12?Title" localSheetId="5">#REF!</definedName>
    <definedName name="T12?Title">#REF!</definedName>
    <definedName name="T12?unit?ГА">'[36]12'!$E$16:$I$16, '[36]12'!$E$14:$I$14, '[36]12'!$E$9:$I$9, '[36]12'!$E$12:$I$12, '[36]12'!$E$18:$I$18, '[36]12'!$E$7:$I$7</definedName>
    <definedName name="T12?unit?ПРЦ" localSheetId="0">#REF!</definedName>
    <definedName name="T12?unit?ПРЦ" localSheetId="1">#REF!</definedName>
    <definedName name="T12?unit?ПРЦ" localSheetId="3">#REF!</definedName>
    <definedName name="T12?unit?ПРЦ" localSheetId="5">#REF!</definedName>
    <definedName name="T12?unit?ПРЦ">#REF!</definedName>
    <definedName name="T12?unit?ТРУБ">'[36]12'!$E$15:$I$15, '[36]12'!$E$13:$I$13, '[36]12'!$E$6:$I$6, '[36]12'!$E$8:$I$8, '[36]12'!$E$11:$I$11, '[36]12'!$E$17:$I$17, '[36]12'!$E$20:$I$20</definedName>
    <definedName name="T12_Copy" localSheetId="0">#REF!</definedName>
    <definedName name="T12_Copy" localSheetId="1">#REF!</definedName>
    <definedName name="T12_Copy" localSheetId="3">#REF!</definedName>
    <definedName name="T12_Copy" localSheetId="5">#REF!</definedName>
    <definedName name="T12_Copy">#REF!</definedName>
    <definedName name="T13?axis?ПРД?БАЗ">'[36]13'!$I$6:$J$16,'[36]13'!$F$6:$G$16</definedName>
    <definedName name="T13?axis?ПРД?ПРЕД">'[36]13'!$K$6:$L$16,'[36]13'!$D$6:$E$16</definedName>
    <definedName name="T13?axis?ПРД?РЕГ" localSheetId="0">#REF!</definedName>
    <definedName name="T13?axis?ПРД?РЕГ" localSheetId="1">#REF!</definedName>
    <definedName name="T13?axis?ПРД?РЕГ" localSheetId="3">#REF!</definedName>
    <definedName name="T13?axis?ПРД?РЕГ" localSheetId="5">#REF!</definedName>
    <definedName name="T13?axis?ПРД?РЕГ">#REF!</definedName>
    <definedName name="T13?axis?ПФ?ПЛАН">'[36]13'!$I$6:$I$16,'[36]13'!$D$6:$D$16,'[36]13'!$K$6:$K$16,'[36]13'!$F$6:$F$16</definedName>
    <definedName name="T13?axis?ПФ?ФАКТ">'[36]13'!$J$6:$J$16,'[36]13'!$E$6:$E$16,'[36]13'!$L$6:$L$16,'[36]13'!$G$6:$G$16</definedName>
    <definedName name="T13?Data">'[36]13'!$D$6:$L$7, '[36]13'!$D$8:$L$8, '[36]13'!$D$9:$L$16</definedName>
    <definedName name="T13?item_ext?РОСТ" localSheetId="0">#REF!</definedName>
    <definedName name="T13?item_ext?РОСТ" localSheetId="1">#REF!</definedName>
    <definedName name="T13?item_ext?РОСТ" localSheetId="3">#REF!</definedName>
    <definedName name="T13?item_ext?РОСТ" localSheetId="5">#REF!</definedName>
    <definedName name="T13?item_ext?РОСТ">#REF!</definedName>
    <definedName name="T13?L1.1" localSheetId="0">#REF!</definedName>
    <definedName name="T13?L1.1" localSheetId="1">#REF!</definedName>
    <definedName name="T13?L1.1" localSheetId="3">#REF!</definedName>
    <definedName name="T13?L1.1" localSheetId="5">#REF!</definedName>
    <definedName name="T13?L1.1">#REF!</definedName>
    <definedName name="T13?L1.2" localSheetId="0">#REF!</definedName>
    <definedName name="T13?L1.2" localSheetId="1">#REF!</definedName>
    <definedName name="T13?L1.2" localSheetId="3">#REF!</definedName>
    <definedName name="T13?L1.2" localSheetId="5">#REF!</definedName>
    <definedName name="T13?L1.2">#REF!</definedName>
    <definedName name="T13?L2" localSheetId="0">#REF!</definedName>
    <definedName name="T13?L2" localSheetId="1">#REF!</definedName>
    <definedName name="T13?L2" localSheetId="3">#REF!</definedName>
    <definedName name="T13?L2" localSheetId="5">#REF!</definedName>
    <definedName name="T13?L2">#REF!</definedName>
    <definedName name="T13?L2.1" localSheetId="0">#REF!</definedName>
    <definedName name="T13?L2.1" localSheetId="1">#REF!</definedName>
    <definedName name="T13?L2.1" localSheetId="3">#REF!</definedName>
    <definedName name="T13?L2.1" localSheetId="5">#REF!</definedName>
    <definedName name="T13?L2.1">#REF!</definedName>
    <definedName name="T13?L2.1.1" localSheetId="0">#REF!</definedName>
    <definedName name="T13?L2.1.1" localSheetId="1">#REF!</definedName>
    <definedName name="T13?L2.1.1" localSheetId="3">#REF!</definedName>
    <definedName name="T13?L2.1.1" localSheetId="5">#REF!</definedName>
    <definedName name="T13?L2.1.1">#REF!</definedName>
    <definedName name="T13?L2.1.2" localSheetId="0">#REF!</definedName>
    <definedName name="T13?L2.1.2" localSheetId="1">#REF!</definedName>
    <definedName name="T13?L2.1.2" localSheetId="3">#REF!</definedName>
    <definedName name="T13?L2.1.2" localSheetId="5">#REF!</definedName>
    <definedName name="T13?L2.1.2">#REF!</definedName>
    <definedName name="T13?L2.2" localSheetId="0">#REF!</definedName>
    <definedName name="T13?L2.2" localSheetId="1">#REF!</definedName>
    <definedName name="T13?L2.2" localSheetId="3">#REF!</definedName>
    <definedName name="T13?L2.2" localSheetId="5">#REF!</definedName>
    <definedName name="T13?L2.2">#REF!</definedName>
    <definedName name="T13?L2.2.1" localSheetId="0">#REF!</definedName>
    <definedName name="T13?L2.2.1" localSheetId="1">#REF!</definedName>
    <definedName name="T13?L2.2.1" localSheetId="3">#REF!</definedName>
    <definedName name="T13?L2.2.1" localSheetId="5">#REF!</definedName>
    <definedName name="T13?L2.2.1">#REF!</definedName>
    <definedName name="T13?L2.2.2" localSheetId="0">#REF!</definedName>
    <definedName name="T13?L2.2.2" localSheetId="1">#REF!</definedName>
    <definedName name="T13?L2.2.2" localSheetId="3">#REF!</definedName>
    <definedName name="T13?L2.2.2" localSheetId="5">#REF!</definedName>
    <definedName name="T13?L2.2.2">#REF!</definedName>
    <definedName name="T13?L3" localSheetId="0">#REF!</definedName>
    <definedName name="T13?L3" localSheetId="1">#REF!</definedName>
    <definedName name="T13?L3" localSheetId="3">#REF!</definedName>
    <definedName name="T13?L3" localSheetId="5">#REF!</definedName>
    <definedName name="T13?L3">#REF!</definedName>
    <definedName name="T13?L4" localSheetId="0">#REF!</definedName>
    <definedName name="T13?L4" localSheetId="1">#REF!</definedName>
    <definedName name="T13?L4" localSheetId="3">#REF!</definedName>
    <definedName name="T13?L4" localSheetId="5">#REF!</definedName>
    <definedName name="T13?L4">#REF!</definedName>
    <definedName name="T13?Name" localSheetId="0">#REF!</definedName>
    <definedName name="T13?Name" localSheetId="1">#REF!</definedName>
    <definedName name="T13?Name" localSheetId="3">#REF!</definedName>
    <definedName name="T13?Name" localSheetId="5">#REF!</definedName>
    <definedName name="T13?Name">#REF!</definedName>
    <definedName name="T13?Table" localSheetId="0">#REF!</definedName>
    <definedName name="T13?Table" localSheetId="1">#REF!</definedName>
    <definedName name="T13?Table" localSheetId="3">#REF!</definedName>
    <definedName name="T13?Table" localSheetId="5">#REF!</definedName>
    <definedName name="T13?Table">#REF!</definedName>
    <definedName name="T13?Title" localSheetId="0">#REF!</definedName>
    <definedName name="T13?Title" localSheetId="1">#REF!</definedName>
    <definedName name="T13?Title" localSheetId="3">#REF!</definedName>
    <definedName name="T13?Title" localSheetId="5">#REF!</definedName>
    <definedName name="T13?Title">#REF!</definedName>
    <definedName name="T13?unit?МКВТЧ" localSheetId="0">#REF!</definedName>
    <definedName name="T13?unit?МКВТЧ" localSheetId="1">#REF!</definedName>
    <definedName name="T13?unit?МКВТЧ" localSheetId="3">#REF!</definedName>
    <definedName name="T13?unit?МКВТЧ" localSheetId="5">#REF!</definedName>
    <definedName name="T13?unit?МКВТЧ">#REF!</definedName>
    <definedName name="T13?unit?ПРЦ" localSheetId="0">#REF!</definedName>
    <definedName name="T13?unit?ПРЦ" localSheetId="1">#REF!</definedName>
    <definedName name="T13?unit?ПРЦ" localSheetId="3">#REF!</definedName>
    <definedName name="T13?unit?ПРЦ" localSheetId="5">#REF!</definedName>
    <definedName name="T13?unit?ПРЦ">#REF!</definedName>
    <definedName name="T13?unit?РУБ.ТМКБ">'[36]13'!$D$14:$H$14,'[36]13'!$D$11:$H$11</definedName>
    <definedName name="T13?unit?ТГКАЛ" localSheetId="0">#REF!</definedName>
    <definedName name="T13?unit?ТГКАЛ" localSheetId="1">#REF!</definedName>
    <definedName name="T13?unit?ТГКАЛ" localSheetId="3">#REF!</definedName>
    <definedName name="T13?unit?ТГКАЛ" localSheetId="5">#REF!</definedName>
    <definedName name="T13?unit?ТГКАЛ">#REF!</definedName>
    <definedName name="T13?unit?ТМКБ">'[36]13'!$D$13:$H$13,'[36]13'!$D$10:$H$10</definedName>
    <definedName name="T13?unit?ТРУБ">'[36]13'!$D$12:$H$12,'[36]13'!$D$15:$H$16,'[36]13'!$D$8:$H$9</definedName>
    <definedName name="T14?axis?R?ВРАС" localSheetId="0">#REF!</definedName>
    <definedName name="T14?axis?R?ВРАС" localSheetId="1">#REF!</definedName>
    <definedName name="T14?axis?R?ВРАС" localSheetId="3">#REF!</definedName>
    <definedName name="T14?axis?R?ВРАС" localSheetId="5">#REF!</definedName>
    <definedName name="T14?axis?R?ВРАС">#REF!</definedName>
    <definedName name="T14?axis?R?ВРАС?" localSheetId="0">#REF!</definedName>
    <definedName name="T14?axis?R?ВРАС?" localSheetId="1">#REF!</definedName>
    <definedName name="T14?axis?R?ВРАС?" localSheetId="3">#REF!</definedName>
    <definedName name="T14?axis?R?ВРАС?" localSheetId="5">#REF!</definedName>
    <definedName name="T14?axis?R?ВРАС?">#REF!</definedName>
    <definedName name="T14?axis?ПРД?БАЗ">'[36]14'!$J$6:$K$20,'[36]14'!$G$6:$H$20</definedName>
    <definedName name="T14?axis?ПРД?ПРЕД">'[36]14'!$L$6:$M$20,'[36]14'!$E$6:$F$20</definedName>
    <definedName name="T14?axis?ПРД?РЕГ" localSheetId="0">#REF!</definedName>
    <definedName name="T14?axis?ПРД?РЕГ" localSheetId="1">#REF!</definedName>
    <definedName name="T14?axis?ПРД?РЕГ" localSheetId="3">#REF!</definedName>
    <definedName name="T14?axis?ПРД?РЕГ" localSheetId="5">#REF!</definedName>
    <definedName name="T14?axis?ПРД?РЕГ">#REF!</definedName>
    <definedName name="T14?axis?ПФ?ПЛАН">'[36]14'!$G$6:$G$20,'[36]14'!$J$6:$J$20,'[36]14'!$L$6:$L$20,'[36]14'!$E$6:$E$20</definedName>
    <definedName name="T14?axis?ПФ?ФАКТ">'[36]14'!$H$6:$H$20,'[36]14'!$K$6:$K$20,'[36]14'!$M$6:$M$20,'[36]14'!$F$6:$F$20</definedName>
    <definedName name="T14?Data">'[36]14'!$E$7:$M$18,  '[36]14'!$E$20:$M$20</definedName>
    <definedName name="T14?item_ext?РОСТ" localSheetId="0">#REF!</definedName>
    <definedName name="T14?item_ext?РОСТ" localSheetId="1">#REF!</definedName>
    <definedName name="T14?item_ext?РОСТ" localSheetId="3">#REF!</definedName>
    <definedName name="T14?item_ext?РОСТ" localSheetId="5">#REF!</definedName>
    <definedName name="T14?item_ext?РОСТ">#REF!</definedName>
    <definedName name="T14?L1">'[36]14'!$A$13:$M$13, '[36]14'!$A$10:$M$10, '[36]14'!$A$7:$M$7, '[36]14'!$A$16:$M$16</definedName>
    <definedName name="T14?L1.1">'[36]14'!$A$14:$M$14, '[36]14'!$A$11:$M$11, '[36]14'!$A$8:$M$8, '[36]14'!$A$17:$M$17</definedName>
    <definedName name="T14?L1.2">'[36]14'!$A$15:$M$15, '[36]14'!$A$12:$M$12, '[36]14'!$A$9:$M$9, '[36]14'!$A$18:$M$18</definedName>
    <definedName name="T14?L2" localSheetId="0">#REF!</definedName>
    <definedName name="T14?L2" localSheetId="1">#REF!</definedName>
    <definedName name="T14?L2" localSheetId="3">#REF!</definedName>
    <definedName name="T14?L2" localSheetId="5">#REF!</definedName>
    <definedName name="T14?L2">#REF!</definedName>
    <definedName name="T14?Name" localSheetId="0">#REF!</definedName>
    <definedName name="T14?Name" localSheetId="1">#REF!</definedName>
    <definedName name="T14?Name" localSheetId="3">#REF!</definedName>
    <definedName name="T14?Name" localSheetId="5">#REF!</definedName>
    <definedName name="T14?Name">#REF!</definedName>
    <definedName name="T14?Table" localSheetId="0">#REF!</definedName>
    <definedName name="T14?Table" localSheetId="1">#REF!</definedName>
    <definedName name="T14?Table" localSheetId="3">#REF!</definedName>
    <definedName name="T14?Table" localSheetId="5">#REF!</definedName>
    <definedName name="T14?Table">#REF!</definedName>
    <definedName name="T14?Title" localSheetId="0">#REF!</definedName>
    <definedName name="T14?Title" localSheetId="1">#REF!</definedName>
    <definedName name="T14?Title" localSheetId="3">#REF!</definedName>
    <definedName name="T14?Title" localSheetId="5">#REF!</definedName>
    <definedName name="T14?Title">#REF!</definedName>
    <definedName name="T14?unit?ПРЦ">'[36]14'!$E$15:$I$15, '[36]14'!$E$12:$I$12, '[36]14'!$E$9:$I$9, '[36]14'!$E$18:$I$18, '[36]14'!$J$6:$M$20</definedName>
    <definedName name="T14?unit?ТРУБ">'[36]14'!$E$13:$I$14, '[36]14'!$E$10:$I$11, '[36]14'!$E$7:$I$8, '[36]14'!$E$16:$I$17, '[36]14'!$E$20:$I$20</definedName>
    <definedName name="T14_Copy" localSheetId="0">#REF!</definedName>
    <definedName name="T14_Copy" localSheetId="1">#REF!</definedName>
    <definedName name="T14_Copy" localSheetId="3">#REF!</definedName>
    <definedName name="T14_Copy" localSheetId="5">#REF!</definedName>
    <definedName name="T14_Copy">#REF!</definedName>
    <definedName name="T15?axis?ПРД?БАЗ">'[36]15'!$I$6:$J$11,'[36]15'!$F$6:$G$11</definedName>
    <definedName name="T15?axis?ПРД?ПРЕД">'[36]15'!$K$6:$L$11,'[36]15'!$D$6:$E$11</definedName>
    <definedName name="T15?axis?ПФ?ПЛАН">'[36]15'!$I$6:$I$11,'[36]15'!$D$6:$D$11,'[36]15'!$K$6:$K$11,'[36]15'!$F$6:$F$11</definedName>
    <definedName name="T15?axis?ПФ?ФАКТ">'[36]15'!$J$6:$J$11,'[36]15'!$E$6:$E$11,'[36]15'!$L$6:$L$11,'[36]15'!$G$6:$G$11</definedName>
    <definedName name="T15?Columns" localSheetId="0">#REF!</definedName>
    <definedName name="T15?Columns" localSheetId="1">#REF!</definedName>
    <definedName name="T15?Columns" localSheetId="3">#REF!</definedName>
    <definedName name="T15?Columns" localSheetId="5">#REF!</definedName>
    <definedName name="T15?Columns">#REF!</definedName>
    <definedName name="T15?item_ext?РОСТ" localSheetId="0">[51]экология!#REF!</definedName>
    <definedName name="T15?item_ext?РОСТ" localSheetId="1">[51]экология!#REF!</definedName>
    <definedName name="T15?item_ext?РОСТ" localSheetId="3">[51]экология!#REF!</definedName>
    <definedName name="T15?item_ext?РОСТ" localSheetId="5">[51]экология!#REF!</definedName>
    <definedName name="T15?item_ext?РОСТ">[51]экология!#REF!</definedName>
    <definedName name="T15?ItemComments" localSheetId="0">#REF!</definedName>
    <definedName name="T15?ItemComments" localSheetId="1">#REF!</definedName>
    <definedName name="T15?ItemComments" localSheetId="3">#REF!</definedName>
    <definedName name="T15?ItemComments" localSheetId="5">#REF!</definedName>
    <definedName name="T15?ItemComments">#REF!</definedName>
    <definedName name="T15?Items" localSheetId="0">#REF!</definedName>
    <definedName name="T15?Items" localSheetId="1">#REF!</definedName>
    <definedName name="T15?Items" localSheetId="3">#REF!</definedName>
    <definedName name="T15?Items" localSheetId="5">#REF!</definedName>
    <definedName name="T15?Items">#REF!</definedName>
    <definedName name="T15?Name" localSheetId="0">[51]экология!#REF!</definedName>
    <definedName name="T15?Name" localSheetId="1">[51]экология!#REF!</definedName>
    <definedName name="T15?Name" localSheetId="3">[51]экология!#REF!</definedName>
    <definedName name="T15?Name" localSheetId="5">[51]экология!#REF!</definedName>
    <definedName name="T15?Name">[51]экология!#REF!</definedName>
    <definedName name="T15?Scope" localSheetId="0">#REF!</definedName>
    <definedName name="T15?Scope" localSheetId="1">#REF!</definedName>
    <definedName name="T15?Scope" localSheetId="3">#REF!</definedName>
    <definedName name="T15?Scope" localSheetId="5">#REF!</definedName>
    <definedName name="T15?Scope">#REF!</definedName>
    <definedName name="T15?unit?ПРЦ" localSheetId="0">[51]экология!#REF!</definedName>
    <definedName name="T15?unit?ПРЦ" localSheetId="1">[51]экология!#REF!</definedName>
    <definedName name="T15?unit?ПРЦ" localSheetId="3">[51]экология!#REF!</definedName>
    <definedName name="T15?unit?ПРЦ" localSheetId="5">[51]экология!#REF!</definedName>
    <definedName name="T15?unit?ПРЦ">[51]экология!#REF!</definedName>
    <definedName name="T15?ВРАС" localSheetId="0">#REF!</definedName>
    <definedName name="T15?ВРАС" localSheetId="1">#REF!</definedName>
    <definedName name="T15?ВРАС" localSheetId="3">#REF!</definedName>
    <definedName name="T15?ВРАС" localSheetId="5">#REF!</definedName>
    <definedName name="T15?ВРАС">#REF!</definedName>
    <definedName name="T15_Protect">'[35]15'!$E$25:$I$29,'[35]15'!$E$31:$I$34,'[35]15'!$E$36:$I$40,'[35]15'!$E$44:$I$45,'[35]15'!$E$9:$I$17,'[35]15'!$B$36:$B$40,'[35]15'!$E$19:$I$21</definedName>
    <definedName name="T16?axis?R?ДОГОВОР" localSheetId="4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0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1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2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3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5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?" localSheetId="4">'[36]16'!$A$8,'[36]16'!$A$12,'[36]16'!$A$16,P1_T16?axis?R?ДОГОВОР?</definedName>
    <definedName name="T16?axis?R?ДОГОВОР?" localSheetId="0">'[36]16'!$A$8,'[36]16'!$A$12,'[36]16'!$A$16,P1_T16?axis?R?ДОГОВОР?</definedName>
    <definedName name="T16?axis?R?ДОГОВОР?" localSheetId="1">'[36]16'!$A$8,'[36]16'!$A$12,'[36]16'!$A$16,P1_T16?axis?R?ДОГОВОР?</definedName>
    <definedName name="T16?axis?R?ДОГОВОР?" localSheetId="2">'[36]16'!$A$8,'[36]16'!$A$12,'[36]16'!$A$16,P1_T16?axis?R?ДОГОВОР?</definedName>
    <definedName name="T16?axis?R?ДОГОВОР?" localSheetId="3">'[36]16'!$A$8,'[36]16'!$A$12,'[36]16'!$A$16,P1_T16?axis?R?ДОГОВОР?</definedName>
    <definedName name="T16?axis?R?ДОГОВОР?" localSheetId="5">'[36]16'!$A$8,'[36]16'!$A$12,'[36]16'!$A$16,P1_T16?axis?R?ДОГОВОР?</definedName>
    <definedName name="T16?axis?R?ДОГОВОР?">'[36]16'!$A$8,'[36]16'!$A$12,'[36]16'!$A$16,P1_T16?axis?R?ДОГОВОР?</definedName>
    <definedName name="T16?axis?R?ОРГ" localSheetId="0">#REF!</definedName>
    <definedName name="T16?axis?R?ОРГ" localSheetId="1">#REF!</definedName>
    <definedName name="T16?axis?R?ОРГ" localSheetId="3">#REF!</definedName>
    <definedName name="T16?axis?R?ОРГ" localSheetId="5">#REF!</definedName>
    <definedName name="T16?axis?R?ОРГ">#REF!</definedName>
    <definedName name="T16?axis?R?ОРГ?" localSheetId="0">#REF!</definedName>
    <definedName name="T16?axis?R?ОРГ?" localSheetId="1">#REF!</definedName>
    <definedName name="T16?axis?R?ОРГ?" localSheetId="3">#REF!</definedName>
    <definedName name="T16?axis?R?ОРГ?" localSheetId="5">#REF!</definedName>
    <definedName name="T16?axis?R?ОРГ?">#REF!</definedName>
    <definedName name="T16?axis?ПРД?БАЗ">'[36]16'!$J$6:$K$88,               '[36]16'!$G$6:$H$88</definedName>
    <definedName name="T16?axis?ПРД?ПРЕД">'[36]16'!$L$6:$M$88,               '[36]16'!$E$6:$F$88</definedName>
    <definedName name="T16?axis?ПРД?РЕГ" localSheetId="0">#REF!</definedName>
    <definedName name="T16?axis?ПРД?РЕГ" localSheetId="1">#REF!</definedName>
    <definedName name="T16?axis?ПРД?РЕГ" localSheetId="3">#REF!</definedName>
    <definedName name="T16?axis?ПРД?РЕГ" localSheetId="5">#REF!</definedName>
    <definedName name="T16?axis?ПРД?РЕГ">#REF!</definedName>
    <definedName name="T16?axis?ПФ?ПЛАН">'[36]16'!$J$6:$J$88,               '[36]16'!$E$6:$E$88,               '[36]16'!$L$6:$L$88,               '[36]16'!$G$6:$G$88</definedName>
    <definedName name="T16?axis?ПФ?ФАКТ">'[36]16'!$K$6:$K$88,               '[36]16'!$F$6:$F$88,               '[36]16'!$M$6:$M$88,               '[36]16'!$H$6:$H$88</definedName>
    <definedName name="T16?Columns" localSheetId="4">#REF!</definedName>
    <definedName name="T16?Columns" localSheetId="0">#REF!</definedName>
    <definedName name="T16?Columns" localSheetId="2">#REF!</definedName>
    <definedName name="T16?Columns">#REF!</definedName>
    <definedName name="T16?Data" localSheetId="0">#REF!</definedName>
    <definedName name="T16?Data" localSheetId="1">#REF!</definedName>
    <definedName name="T16?Data" localSheetId="3">#REF!</definedName>
    <definedName name="T16?Data" localSheetId="5">#REF!</definedName>
    <definedName name="T16?Data">#REF!</definedName>
    <definedName name="T16?item_ext?РОСТ" localSheetId="0">#REF!</definedName>
    <definedName name="T16?item_ext?РОСТ" localSheetId="1">#REF!</definedName>
    <definedName name="T16?item_ext?РОСТ" localSheetId="3">#REF!</definedName>
    <definedName name="T16?item_ext?РОСТ" localSheetId="5">#REF!</definedName>
    <definedName name="T16?item_ext?РОСТ">#REF!</definedName>
    <definedName name="T16?ItemComments" localSheetId="0">#REF!</definedName>
    <definedName name="T16?ItemComments">#REF!</definedName>
    <definedName name="T16?Items" localSheetId="0">#REF!</definedName>
    <definedName name="T16?Items">#REF!</definedName>
    <definedName name="T16?L1" localSheetId="4">'[36]16'!$A$38:$M$38,'[36]16'!$A$58:$M$58,'[36]16'!$A$34:$M$34,'[36]16'!$A$30:$M$30,'[36]16'!$A$26:$M$26,'[36]16'!$A$22:$M$22,'[36]16'!$A$66:$M$66,'[36]16'!$A$54:$M$54,'[36]16'!$A$18:$M$18,P1_T16?L1</definedName>
    <definedName name="T16?L1" localSheetId="0">'[36]16'!$A$38:$M$38,'[36]16'!$A$58:$M$58,'[36]16'!$A$34:$M$34,'[36]16'!$A$30:$M$30,'[36]16'!$A$26:$M$26,'[36]16'!$A$22:$M$22,'[36]16'!$A$66:$M$66,'[36]16'!$A$54:$M$54,'[36]16'!$A$18:$M$18,P1_T16?L1</definedName>
    <definedName name="T16?L1" localSheetId="1">'[36]16'!$A$38:$M$38,'[36]16'!$A$58:$M$58,'[36]16'!$A$34:$M$34,'[36]16'!$A$30:$M$30,'[36]16'!$A$26:$M$26,'[36]16'!$A$22:$M$22,'[36]16'!$A$66:$M$66,'[36]16'!$A$54:$M$54,'[36]16'!$A$18:$M$18,P1_T16?L1</definedName>
    <definedName name="T16?L1" localSheetId="2">'[36]16'!$A$38:$M$38,'[36]16'!$A$58:$M$58,'[36]16'!$A$34:$M$34,'[36]16'!$A$30:$M$30,'[36]16'!$A$26:$M$26,'[36]16'!$A$22:$M$22,'[36]16'!$A$66:$M$66,'[36]16'!$A$54:$M$54,'[36]16'!$A$18:$M$18,P1_T16?L1</definedName>
    <definedName name="T16?L1" localSheetId="3">'[36]16'!$A$38:$M$38,'[36]16'!$A$58:$M$58,'[36]16'!$A$34:$M$34,'[36]16'!$A$30:$M$30,'[36]16'!$A$26:$M$26,'[36]16'!$A$22:$M$22,'[36]16'!$A$66:$M$66,'[36]16'!$A$54:$M$54,'[36]16'!$A$18:$M$18,P1_T16?L1</definedName>
    <definedName name="T16?L1" localSheetId="5">'[36]16'!$A$38:$M$38,'[36]16'!$A$58:$M$58,'[36]16'!$A$34:$M$34,'[36]16'!$A$30:$M$30,'[36]16'!$A$26:$M$26,'[36]16'!$A$22:$M$22,'[36]16'!$A$66:$M$66,'[36]16'!$A$54:$M$54,'[36]16'!$A$18:$M$18,P1_T16?L1</definedName>
    <definedName name="T16?L1">'[36]16'!$A$38:$M$38,'[36]16'!$A$58:$M$58,'[36]16'!$A$34:$M$34,'[36]16'!$A$30:$M$30,'[36]16'!$A$26:$M$26,'[36]16'!$A$22:$M$22,'[36]16'!$A$66:$M$66,'[36]16'!$A$54:$M$54,'[36]16'!$A$18:$M$18,P1_T16?L1</definedName>
    <definedName name="T16?L1.x" localSheetId="4">'[36]16'!$A$40:$M$40,'[36]16'!$A$60:$M$60,'[36]16'!$A$36:$M$36,'[36]16'!$A$32:$M$32,'[36]16'!$A$28:$M$28,'[36]16'!$A$24:$M$24,'[36]16'!$A$68:$M$68,'[36]16'!$A$56:$M$56,'[36]16'!$A$20:$M$20,P1_T16?L1.x</definedName>
    <definedName name="T16?L1.x" localSheetId="0">'[36]16'!$A$40:$M$40,'[36]16'!$A$60:$M$60,'[36]16'!$A$36:$M$36,'[36]16'!$A$32:$M$32,'[36]16'!$A$28:$M$28,'[36]16'!$A$24:$M$24,'[36]16'!$A$68:$M$68,'[36]16'!$A$56:$M$56,'[36]16'!$A$20:$M$20,P1_T16?L1.x</definedName>
    <definedName name="T16?L1.x" localSheetId="1">'[36]16'!$A$40:$M$40,'[36]16'!$A$60:$M$60,'[36]16'!$A$36:$M$36,'[36]16'!$A$32:$M$32,'[36]16'!$A$28:$M$28,'[36]16'!$A$24:$M$24,'[36]16'!$A$68:$M$68,'[36]16'!$A$56:$M$56,'[36]16'!$A$20:$M$20,P1_T16?L1.x</definedName>
    <definedName name="T16?L1.x" localSheetId="2">'[36]16'!$A$40:$M$40,'[36]16'!$A$60:$M$60,'[36]16'!$A$36:$M$36,'[36]16'!$A$32:$M$32,'[36]16'!$A$28:$M$28,'[36]16'!$A$24:$M$24,'[36]16'!$A$68:$M$68,'[36]16'!$A$56:$M$56,'[36]16'!$A$20:$M$20,P1_T16?L1.x</definedName>
    <definedName name="T16?L1.x" localSheetId="3">'[36]16'!$A$40:$M$40,'[36]16'!$A$60:$M$60,'[36]16'!$A$36:$M$36,'[36]16'!$A$32:$M$32,'[36]16'!$A$28:$M$28,'[36]16'!$A$24:$M$24,'[36]16'!$A$68:$M$68,'[36]16'!$A$56:$M$56,'[36]16'!$A$20:$M$20,P1_T16?L1.x</definedName>
    <definedName name="T16?L1.x" localSheetId="5">'[36]16'!$A$40:$M$40,'[36]16'!$A$60:$M$60,'[36]16'!$A$36:$M$36,'[36]16'!$A$32:$M$32,'[36]16'!$A$28:$M$28,'[36]16'!$A$24:$M$24,'[36]16'!$A$68:$M$68,'[36]16'!$A$56:$M$56,'[36]16'!$A$20:$M$20,P1_T16?L1.x</definedName>
    <definedName name="T16?L1.x">'[36]16'!$A$40:$M$40,'[36]16'!$A$60:$M$60,'[36]16'!$A$36:$M$36,'[36]16'!$A$32:$M$32,'[36]16'!$A$28:$M$28,'[36]16'!$A$24:$M$24,'[36]16'!$A$68:$M$68,'[36]16'!$A$56:$M$56,'[36]16'!$A$20:$M$20,P1_T16?L1.x</definedName>
    <definedName name="T16?L2" localSheetId="0">#REF!</definedName>
    <definedName name="T16?L2" localSheetId="1">#REF!</definedName>
    <definedName name="T16?L2" localSheetId="3">#REF!</definedName>
    <definedName name="T16?L2" localSheetId="5">#REF!</definedName>
    <definedName name="T16?L2">#REF!</definedName>
    <definedName name="T16?Name" localSheetId="0">#REF!</definedName>
    <definedName name="T16?Name" localSheetId="1">#REF!</definedName>
    <definedName name="T16?Name" localSheetId="3">#REF!</definedName>
    <definedName name="T16?Name" localSheetId="5">#REF!</definedName>
    <definedName name="T16?Name">#REF!</definedName>
    <definedName name="T16?Scope" localSheetId="0">#REF!</definedName>
    <definedName name="T16?Scope">#REF!</definedName>
    <definedName name="T16?Table" localSheetId="0">#REF!</definedName>
    <definedName name="T16?Table" localSheetId="1">#REF!</definedName>
    <definedName name="T16?Table" localSheetId="3">#REF!</definedName>
    <definedName name="T16?Table" localSheetId="5">#REF!</definedName>
    <definedName name="T16?Table">#REF!</definedName>
    <definedName name="T16?Title" localSheetId="0">#REF!</definedName>
    <definedName name="T16?Title" localSheetId="1">#REF!</definedName>
    <definedName name="T16?Title" localSheetId="3">#REF!</definedName>
    <definedName name="T16?Title" localSheetId="5">#REF!</definedName>
    <definedName name="T16?Title">#REF!</definedName>
    <definedName name="T16?unit?ПРЦ" localSheetId="0">#REF!</definedName>
    <definedName name="T16?unit?ПРЦ" localSheetId="1">#REF!</definedName>
    <definedName name="T16?unit?ПРЦ" localSheetId="3">#REF!</definedName>
    <definedName name="T16?unit?ПРЦ" localSheetId="5">#REF!</definedName>
    <definedName name="T16?unit?ПРЦ">#REF!</definedName>
    <definedName name="T16?unit?ТРУБ" localSheetId="0">#REF!</definedName>
    <definedName name="T16?unit?ТРУБ" localSheetId="1">#REF!</definedName>
    <definedName name="T16?unit?ТРУБ" localSheetId="3">#REF!</definedName>
    <definedName name="T16?unit?ТРУБ" localSheetId="5">#REF!</definedName>
    <definedName name="T16?unit?ТРУБ">#REF!</definedName>
    <definedName name="T16?Units" localSheetId="0">#REF!</definedName>
    <definedName name="T16?Units">#REF!</definedName>
    <definedName name="T16_Copy" localSheetId="0">#REF!</definedName>
    <definedName name="T16_Copy" localSheetId="1">#REF!</definedName>
    <definedName name="T16_Copy" localSheetId="3">#REF!</definedName>
    <definedName name="T16_Copy" localSheetId="5">#REF!</definedName>
    <definedName name="T16_Copy">#REF!</definedName>
    <definedName name="T16_Copy2" localSheetId="0">#REF!</definedName>
    <definedName name="T16_Copy2" localSheetId="1">#REF!</definedName>
    <definedName name="T16_Copy2" localSheetId="3">#REF!</definedName>
    <definedName name="T16_Copy2" localSheetId="5">#REF!</definedName>
    <definedName name="T16_Copy2">#REF!</definedName>
    <definedName name="T16_Protect" localSheetId="4">'[35]16'!$G$44:$K$44,'[35]16'!$G$7:$K$8,P1_T16_Protect</definedName>
    <definedName name="T16_Protect" localSheetId="0">'[35]16'!$G$44:$K$44,'[35]16'!$G$7:$K$8,P1_T16_Protect</definedName>
    <definedName name="T16_Protect" localSheetId="1">'[35]16'!$G$44:$K$44,'[35]16'!$G$7:$K$8,P1_T16_Protect</definedName>
    <definedName name="T16_Protect" localSheetId="2">'[35]16'!$G$44:$K$44,'[35]16'!$G$7:$K$8,P1_T16_Protect</definedName>
    <definedName name="T16_Protect" localSheetId="3">'[35]16'!$G$44:$K$44,'[35]16'!$G$7:$K$8,P1_T16_Protect</definedName>
    <definedName name="T16_Protect" localSheetId="5">'[35]16'!$G$44:$K$44,'[35]16'!$G$7:$K$8,P1_T16_Protect</definedName>
    <definedName name="T16_Protect">'[35]16'!$G$44:$K$44,'[35]16'!$G$7:$K$8,P1_T16_Protect</definedName>
    <definedName name="T17.1?axis?C?НП">'[36]17.1'!$E$6:$L$16, '[36]17.1'!$E$18:$L$28</definedName>
    <definedName name="T17.1?axis?C?НП?" localSheetId="0">#REF!</definedName>
    <definedName name="T17.1?axis?C?НП?" localSheetId="1">#REF!</definedName>
    <definedName name="T17.1?axis?C?НП?" localSheetId="3">#REF!</definedName>
    <definedName name="T17.1?axis?C?НП?" localSheetId="5">#REF!</definedName>
    <definedName name="T17.1?axis?C?НП?">#REF!</definedName>
    <definedName name="T17.1?axis?ПРД?БАЗ" localSheetId="0">#REF!</definedName>
    <definedName name="T17.1?axis?ПРД?БАЗ" localSheetId="1">#REF!</definedName>
    <definedName name="T17.1?axis?ПРД?БАЗ" localSheetId="3">#REF!</definedName>
    <definedName name="T17.1?axis?ПРД?БАЗ" localSheetId="5">#REF!</definedName>
    <definedName name="T17.1?axis?ПРД?БАЗ">#REF!</definedName>
    <definedName name="T17.1?axis?ПРД?РЕГ" localSheetId="0">#REF!</definedName>
    <definedName name="T17.1?axis?ПРД?РЕГ" localSheetId="1">#REF!</definedName>
    <definedName name="T17.1?axis?ПРД?РЕГ" localSheetId="3">#REF!</definedName>
    <definedName name="T17.1?axis?ПРД?РЕГ" localSheetId="5">#REF!</definedName>
    <definedName name="T17.1?axis?ПРД?РЕГ">#REF!</definedName>
    <definedName name="T17.1?Data">'[36]17.1'!$E$6:$L$16, '[36]17.1'!$N$6:$N$16, '[36]17.1'!$E$18:$L$28, '[36]17.1'!$N$18:$N$28</definedName>
    <definedName name="T17.1?item_ext?ВСЕГО">'[36]17.1'!$N$6:$N$16, '[36]17.1'!$N$18:$N$28</definedName>
    <definedName name="T17.1?L1">'[36]17.1'!$A$6:$N$6, '[36]17.1'!$A$18:$N$18</definedName>
    <definedName name="T17.1?L2">'[36]17.1'!$A$7:$N$7, '[36]17.1'!$A$19:$N$19</definedName>
    <definedName name="T17.1?L3">'[36]17.1'!$A$8:$N$8, '[36]17.1'!$A$20:$N$20</definedName>
    <definedName name="T17.1?L3.1">'[36]17.1'!$A$9:$N$9, '[36]17.1'!$A$21:$N$21</definedName>
    <definedName name="T17.1?L4">'[36]17.1'!$A$10:$N$10, '[36]17.1'!$A$22:$N$22</definedName>
    <definedName name="T17.1?L4.1">'[36]17.1'!$A$11:$N$11, '[36]17.1'!$A$23:$N$23</definedName>
    <definedName name="T17.1?L5">'[36]17.1'!$A$12:$N$12, '[36]17.1'!$A$24:$N$24</definedName>
    <definedName name="T17.1?L5.1">'[36]17.1'!$A$13:$N$13, '[36]17.1'!$A$25:$N$25</definedName>
    <definedName name="T17.1?L6">'[36]17.1'!$A$14:$N$14, '[36]17.1'!$A$26:$N$26</definedName>
    <definedName name="T17.1?L7">'[36]17.1'!$A$15:$N$15, '[36]17.1'!$A$27:$N$27</definedName>
    <definedName name="T17.1?L8">'[36]17.1'!$A$16:$N$16, '[36]17.1'!$A$28:$N$28</definedName>
    <definedName name="T17.1?Name" localSheetId="0">#REF!</definedName>
    <definedName name="T17.1?Name" localSheetId="1">#REF!</definedName>
    <definedName name="T17.1?Name" localSheetId="3">#REF!</definedName>
    <definedName name="T17.1?Name" localSheetId="5">#REF!</definedName>
    <definedName name="T17.1?Name">#REF!</definedName>
    <definedName name="T17.1?Table" localSheetId="0">#REF!</definedName>
    <definedName name="T17.1?Table" localSheetId="1">#REF!</definedName>
    <definedName name="T17.1?Table" localSheetId="3">#REF!</definedName>
    <definedName name="T17.1?Table" localSheetId="5">#REF!</definedName>
    <definedName name="T17.1?Table">#REF!</definedName>
    <definedName name="T17.1?Title" localSheetId="0">#REF!</definedName>
    <definedName name="T17.1?Title" localSheetId="1">#REF!</definedName>
    <definedName name="T17.1?Title" localSheetId="3">#REF!</definedName>
    <definedName name="T17.1?Title" localSheetId="5">#REF!</definedName>
    <definedName name="T17.1?Title">#REF!</definedName>
    <definedName name="T17.1?unit?РУБ">'[36]17.1'!$D$9:$N$9, '[36]17.1'!$D$11:$N$11, '[36]17.1'!$D$13:$N$13, '[36]17.1'!$D$21:$N$21, '[36]17.1'!$D$23:$N$23, '[36]17.1'!$D$25:$N$25</definedName>
    <definedName name="T17.1?unit?ТРУБ">'[36]17.1'!$D$8:$N$8, '[36]17.1'!$D$10:$N$10, '[36]17.1'!$D$12:$N$12, '[36]17.1'!$D$14:$N$16, '[36]17.1'!$D$20:$N$20, '[36]17.1'!$D$22:$N$22, '[36]17.1'!$D$24:$N$24, '[36]17.1'!$D$26:$N$28</definedName>
    <definedName name="T17.1?unit?ЧДН">'[36]17.1'!$D$7:$N$7, '[36]17.1'!$D$19:$N$19</definedName>
    <definedName name="T17.1?unit?ЧЕЛ">'[36]17.1'!$D$18:$N$18, '[36]17.1'!$D$6:$N$6</definedName>
    <definedName name="T17.1_Copy" localSheetId="0">#REF!</definedName>
    <definedName name="T17.1_Copy" localSheetId="1">#REF!</definedName>
    <definedName name="T17.1_Copy" localSheetId="3">#REF!</definedName>
    <definedName name="T17.1_Copy" localSheetId="5">#REF!</definedName>
    <definedName name="T17.1_Copy">#REF!</definedName>
    <definedName name="T17.1_Protect">'[35]17.1'!$D$14:$F$17,'[35]17.1'!$D$19:$F$22,'[35]17.1'!$I$9:$I$12,'[35]17.1'!$I$14:$I$17,'[35]17.1'!$I$19:$I$22,'[35]17.1'!$D$9:$F$12</definedName>
    <definedName name="T17?axis?ПРД?БАЗ">'[36]17'!$I$6:$J$13,'[36]17'!$F$6:$G$13</definedName>
    <definedName name="T17?axis?ПРД?ПРЕД">'[36]17'!$K$6:$L$13,'[36]17'!$D$6:$E$13</definedName>
    <definedName name="T17?axis?ПРД?РЕГ" localSheetId="0">#REF!</definedName>
    <definedName name="T17?axis?ПРД?РЕГ" localSheetId="1">#REF!</definedName>
    <definedName name="T17?axis?ПРД?РЕГ" localSheetId="3">#REF!</definedName>
    <definedName name="T17?axis?ПРД?РЕГ" localSheetId="5">#REF!</definedName>
    <definedName name="T17?axis?ПРД?РЕГ">#REF!</definedName>
    <definedName name="T17?axis?ПФ?ПЛАН">'[36]17'!$I$6:$I$13,'[36]17'!$D$6:$D$13,'[36]17'!$K$6:$K$13,'[36]17'!$F$6:$F$13</definedName>
    <definedName name="T17?axis?ПФ?ФАКТ">'[36]17'!$J$6:$J$13,'[36]17'!$E$6:$E$13,'[36]17'!$L$6:$L$13,'[36]17'!$G$6:$G$13</definedName>
    <definedName name="T17?Data" localSheetId="0">#REF!</definedName>
    <definedName name="T17?Data" localSheetId="1">#REF!</definedName>
    <definedName name="T17?Data" localSheetId="3">#REF!</definedName>
    <definedName name="T17?Data" localSheetId="5">#REF!</definedName>
    <definedName name="T17?Data">#REF!</definedName>
    <definedName name="T17?item_ext?РОСТ" localSheetId="0">#REF!</definedName>
    <definedName name="T17?item_ext?РОСТ" localSheetId="1">#REF!</definedName>
    <definedName name="T17?item_ext?РОСТ" localSheetId="3">#REF!</definedName>
    <definedName name="T17?item_ext?РОСТ" localSheetId="5">#REF!</definedName>
    <definedName name="T17?item_ext?РОСТ">#REF!</definedName>
    <definedName name="T17?L1" localSheetId="0">#REF!</definedName>
    <definedName name="T17?L1" localSheetId="1">#REF!</definedName>
    <definedName name="T17?L1" localSheetId="3">#REF!</definedName>
    <definedName name="T17?L1" localSheetId="5">#REF!</definedName>
    <definedName name="T17?L1">#REF!</definedName>
    <definedName name="T17?L2" localSheetId="0">#REF!</definedName>
    <definedName name="T17?L2" localSheetId="1">#REF!</definedName>
    <definedName name="T17?L2" localSheetId="3">#REF!</definedName>
    <definedName name="T17?L2" localSheetId="5">#REF!</definedName>
    <definedName name="T17?L2">#REF!</definedName>
    <definedName name="T17?L3" localSheetId="0">#REF!</definedName>
    <definedName name="T17?L3" localSheetId="1">#REF!</definedName>
    <definedName name="T17?L3" localSheetId="3">#REF!</definedName>
    <definedName name="T17?L3" localSheetId="5">#REF!</definedName>
    <definedName name="T17?L3">#REF!</definedName>
    <definedName name="T17?L4" localSheetId="0">#REF!</definedName>
    <definedName name="T17?L4" localSheetId="1">#REF!</definedName>
    <definedName name="T17?L4" localSheetId="3">#REF!</definedName>
    <definedName name="T17?L4" localSheetId="5">#REF!</definedName>
    <definedName name="T17?L4">#REF!</definedName>
    <definedName name="T17?L5" localSheetId="0">#REF!</definedName>
    <definedName name="T17?L5" localSheetId="1">#REF!</definedName>
    <definedName name="T17?L5" localSheetId="3">#REF!</definedName>
    <definedName name="T17?L5" localSheetId="5">#REF!</definedName>
    <definedName name="T17?L5">#REF!</definedName>
    <definedName name="T17?L6" localSheetId="0">#REF!</definedName>
    <definedName name="T17?L6" localSheetId="1">#REF!</definedName>
    <definedName name="T17?L6" localSheetId="3">#REF!</definedName>
    <definedName name="T17?L6" localSheetId="5">#REF!</definedName>
    <definedName name="T17?L6">#REF!</definedName>
    <definedName name="T17?L7" localSheetId="0">#REF!</definedName>
    <definedName name="T17?L7" localSheetId="1">#REF!</definedName>
    <definedName name="T17?L7" localSheetId="3">#REF!</definedName>
    <definedName name="T17?L7" localSheetId="5">#REF!</definedName>
    <definedName name="T17?L7">#REF!</definedName>
    <definedName name="T17?L8" localSheetId="0">#REF!</definedName>
    <definedName name="T17?L8" localSheetId="1">#REF!</definedName>
    <definedName name="T17?L8" localSheetId="3">#REF!</definedName>
    <definedName name="T17?L8" localSheetId="5">#REF!</definedName>
    <definedName name="T17?L8">#REF!</definedName>
    <definedName name="T17?Name" localSheetId="0">#REF!</definedName>
    <definedName name="T17?Name" localSheetId="1">#REF!</definedName>
    <definedName name="T17?Name" localSheetId="3">#REF!</definedName>
    <definedName name="T17?Name" localSheetId="5">#REF!</definedName>
    <definedName name="T17?Name">#REF!</definedName>
    <definedName name="T17?Table" localSheetId="0">#REF!</definedName>
    <definedName name="T17?Table" localSheetId="1">#REF!</definedName>
    <definedName name="T17?Table" localSheetId="3">#REF!</definedName>
    <definedName name="T17?Table" localSheetId="5">#REF!</definedName>
    <definedName name="T17?Table">#REF!</definedName>
    <definedName name="T17?Title" localSheetId="0">#REF!</definedName>
    <definedName name="T17?Title" localSheetId="1">#REF!</definedName>
    <definedName name="T17?Title" localSheetId="3">#REF!</definedName>
    <definedName name="T17?Title" localSheetId="5">#REF!</definedName>
    <definedName name="T17?Title">#REF!</definedName>
    <definedName name="T17?unit?ГКАЛЧ">'[22]29'!$M$26:$M$33,'[22]29'!$P$26:$P$33,'[22]29'!$G$52:$G$59,'[22]29'!$J$52:$J$59,'[22]29'!$M$52:$M$59,'[22]29'!$P$52:$P$59,'[22]29'!$G$26:$G$33,'[22]29'!$J$26:$J$33</definedName>
    <definedName name="T17?unit?РУБ.ГКАЛ" localSheetId="4">'[22]29'!$O$18:$O$25,P1_T17?unit?РУБ.ГКАЛ,P2_T17?unit?РУБ.ГКАЛ</definedName>
    <definedName name="T17?unit?РУБ.ГКАЛ" localSheetId="0">'[22]29'!$O$18:$O$25,P1_T17?unit?РУБ.ГКАЛ,P2_T17?unit?РУБ.ГКАЛ</definedName>
    <definedName name="T17?unit?РУБ.ГКАЛ" localSheetId="1">'[22]29'!$O$18:$O$25,P1_T17?unit?РУБ.ГКАЛ,P2_T17?unit?РУБ.ГКАЛ</definedName>
    <definedName name="T17?unit?РУБ.ГКАЛ" localSheetId="2">'[22]29'!$O$18:$O$25,P1_T17?unit?РУБ.ГКАЛ,P2_T17?unit?РУБ.ГКАЛ</definedName>
    <definedName name="T17?unit?РУБ.ГКАЛ" localSheetId="3">'[22]29'!$O$18:$O$25,P1_T17?unit?РУБ.ГКАЛ,P2_T17?unit?РУБ.ГКАЛ</definedName>
    <definedName name="T17?unit?РУБ.ГКАЛ" localSheetId="5">'[22]29'!$O$18:$O$25,P1_T17?unit?РУБ.ГКАЛ,P2_T17?unit?РУБ.ГКАЛ</definedName>
    <definedName name="T17?unit?РУБ.ГКАЛ">'[22]29'!$O$18:$O$25,P1_T17?unit?РУБ.ГКАЛ,P2_T17?unit?РУБ.ГКАЛ</definedName>
    <definedName name="T17?unit?ТГКАЛ" localSheetId="4">'[22]29'!$P$18:$P$25,P1_T17?unit?ТГКАЛ,P2_T17?unit?ТГКАЛ</definedName>
    <definedName name="T17?unit?ТГКАЛ" localSheetId="0">'[22]29'!$P$18:$P$25,P1_T17?unit?ТГКАЛ,P2_T17?unit?ТГКАЛ</definedName>
    <definedName name="T17?unit?ТГКАЛ" localSheetId="1">'[22]29'!$P$18:$P$25,P1_T17?unit?ТГКАЛ,P2_T17?unit?ТГКАЛ</definedName>
    <definedName name="T17?unit?ТГКАЛ" localSheetId="2">'[22]29'!$P$18:$P$25,P1_T17?unit?ТГКАЛ,P2_T17?unit?ТГКАЛ</definedName>
    <definedName name="T17?unit?ТГКАЛ" localSheetId="3">'[22]29'!$P$18:$P$25,P1_T17?unit?ТГКАЛ,P2_T17?unit?ТГКАЛ</definedName>
    <definedName name="T17?unit?ТГКАЛ" localSheetId="5">'[22]29'!$P$18:$P$25,P1_T17?unit?ТГКАЛ,P2_T17?unit?ТГКАЛ</definedName>
    <definedName name="T17?unit?ТГКАЛ">'[22]29'!$P$18:$P$25,P1_T17?unit?ТГКАЛ,P2_T17?unit?ТГКАЛ</definedName>
    <definedName name="T17?unit?ТРУБ" localSheetId="0">#REF!</definedName>
    <definedName name="T17?unit?ТРУБ" localSheetId="1">#REF!</definedName>
    <definedName name="T17?unit?ТРУБ" localSheetId="3">#REF!</definedName>
    <definedName name="T17?unit?ТРУБ" localSheetId="5">#REF!</definedName>
    <definedName name="T17?unit?ТРУБ">#REF!</definedName>
    <definedName name="T17?unit?ТРУБ.ГКАЛЧ.МЕС">'[22]29'!$L$26:$L$33,'[22]29'!$O$26:$O$33,'[22]29'!$F$52:$F$59,'[22]29'!$I$52:$I$59,'[22]29'!$L$52:$L$59,'[22]29'!$O$52:$O$59,'[22]29'!$F$26:$F$33,'[22]29'!$I$26:$I$33</definedName>
    <definedName name="T17?unit?ЧДН" localSheetId="0">#REF!</definedName>
    <definedName name="T17?unit?ЧДН" localSheetId="1">#REF!</definedName>
    <definedName name="T17?unit?ЧДН" localSheetId="3">#REF!</definedName>
    <definedName name="T17?unit?ЧДН" localSheetId="5">#REF!</definedName>
    <definedName name="T17?unit?ЧДН">#REF!</definedName>
    <definedName name="T17?unit?ЧЕЛ" localSheetId="0">#REF!</definedName>
    <definedName name="T17?unit?ЧЕЛ" localSheetId="1">#REF!</definedName>
    <definedName name="T17?unit?ЧЕЛ" localSheetId="3">#REF!</definedName>
    <definedName name="T17?unit?ЧЕЛ" localSheetId="5">#REF!</definedName>
    <definedName name="T17?unit?ЧЕЛ">#REF!</definedName>
    <definedName name="T17_Protect" localSheetId="4">'[35]21.3'!$E$66:$I$69,'[35]21.3'!$E$10:$I$10,P1_T17_Protect</definedName>
    <definedName name="T17_Protect" localSheetId="0">'[35]21.3'!$E$66:$I$69,'[35]21.3'!$E$10:$I$10,P1_T17_Protect</definedName>
    <definedName name="T17_Protect" localSheetId="1">'[35]21.3'!$E$66:$I$69,'[35]21.3'!$E$10:$I$10,P1_T17_Protect</definedName>
    <definedName name="T17_Protect" localSheetId="2">'[35]21.3'!$E$66:$I$69,'[35]21.3'!$E$10:$I$10,P1_T17_Protect</definedName>
    <definedName name="T17_Protect" localSheetId="3">'[35]21.3'!$E$66:$I$69,'[35]21.3'!$E$10:$I$10,P1_T17_Protect</definedName>
    <definedName name="T17_Protect" localSheetId="5">'[35]21.3'!$E$66:$I$69,'[35]21.3'!$E$10:$I$10,P1_T17_Protect</definedName>
    <definedName name="T17_Protect">'[35]21.3'!$E$66:$I$69,'[35]21.3'!$E$10:$I$10,P1_T17_Protect</definedName>
    <definedName name="T17_Protection" localSheetId="4">P2_T17_Protection,P3_T17_Protection,P4_T17_Protection,P5_T17_Protection,'п 12'!P6_T17_Protection</definedName>
    <definedName name="T17_Protection" localSheetId="0">P2_T17_Protection,P3_T17_Protection,P4_T17_Protection,P5_T17_Protection,'п 7.1'!P6_T17_Protection</definedName>
    <definedName name="T17_Protection" localSheetId="1">P2_T17_Protection,P3_T17_Protection,P4_T17_Protection,P5_T17_Protection,'п 7.2'!P6_T17_Protection</definedName>
    <definedName name="T17_Protection" localSheetId="2">P2_T17_Protection,P3_T17_Protection,P4_T17_Protection,P5_T17_Protection,'п 8 БЕЗ НДС'!P6_T17_Protection</definedName>
    <definedName name="T17_Protection" localSheetId="3">P2_T17_Protection,P3_T17_Protection,P4_T17_Protection,P5_T17_Protection,'п 9'!P6_T17_Protection</definedName>
    <definedName name="T17_Protection" localSheetId="5">P2_T17_Protection,P3_T17_Protection,P4_T17_Protection,P5_T17_Protection,'п. 13'!P6_T17_Protection</definedName>
    <definedName name="T17_Protection">P2_T17_Protection,P3_T17_Protection,P4_T17_Protection,P5_T17_Protection,P6_T17_Protection</definedName>
    <definedName name="T18.1?Data" localSheetId="4">P1_T18.1?Data,P2_T18.1?Data</definedName>
    <definedName name="T18.1?Data" localSheetId="0">P1_T18.1?Data,P2_T18.1?Data</definedName>
    <definedName name="T18.1?Data" localSheetId="1">P1_T18.1?Data,P2_T18.1?Data</definedName>
    <definedName name="T18.1?Data" localSheetId="2">P1_T18.1?Data,P2_T18.1?Data</definedName>
    <definedName name="T18.1?Data" localSheetId="3">P1_T18.1?Data,P2_T18.1?Data</definedName>
    <definedName name="T18.1?Data" localSheetId="5">P1_T18.1?Data,P2_T18.1?Data</definedName>
    <definedName name="T18.1?Data">P1_T18.1?Data,P2_T18.1?Data</definedName>
    <definedName name="T18.2?Columns" localSheetId="4">#REF!</definedName>
    <definedName name="T18.2?Columns" localSheetId="0">#REF!</definedName>
    <definedName name="T18.2?Columns" localSheetId="2">#REF!</definedName>
    <definedName name="T18.2?Columns">#REF!</definedName>
    <definedName name="T18.2?item_ext?СБЫТ" localSheetId="4">'[35]18.2'!#REF!,'[35]18.2'!#REF!</definedName>
    <definedName name="T18.2?item_ext?СБЫТ" localSheetId="0">'[35]18.2'!#REF!,'[35]18.2'!#REF!</definedName>
    <definedName name="T18.2?item_ext?СБЫТ" localSheetId="1">'[35]18.2'!#REF!,'[35]18.2'!#REF!</definedName>
    <definedName name="T18.2?item_ext?СБЫТ" localSheetId="2">'[35]18.2'!#REF!,'[35]18.2'!#REF!</definedName>
    <definedName name="T18.2?item_ext?СБЫТ" localSheetId="3">'[35]18.2'!#REF!,'[35]18.2'!#REF!</definedName>
    <definedName name="T18.2?item_ext?СБЫТ" localSheetId="5">'[35]18.2'!#REF!,'[35]18.2'!#REF!</definedName>
    <definedName name="T18.2?item_ext?СБЫТ">'[35]18.2'!#REF!,'[35]18.2'!#REF!</definedName>
    <definedName name="T18.2?ItemComments" localSheetId="4">#REF!</definedName>
    <definedName name="T18.2?ItemComments" localSheetId="0">#REF!</definedName>
    <definedName name="T18.2?ItemComments" localSheetId="2">#REF!</definedName>
    <definedName name="T18.2?ItemComments">#REF!</definedName>
    <definedName name="T18.2?Items" localSheetId="0">#REF!</definedName>
    <definedName name="T18.2?Items">#REF!</definedName>
    <definedName name="T18.2?Scope" localSheetId="0">#REF!</definedName>
    <definedName name="T18.2?Scope">#REF!</definedName>
    <definedName name="T18.2?Units" localSheetId="0">#REF!</definedName>
    <definedName name="T18.2?Units">#REF!</definedName>
    <definedName name="T18.2?ВРАС">'[35]18.2'!$B$34:$B$38,'[35]18.2'!$B$28:$B$30</definedName>
    <definedName name="T18.2_Protect" localSheetId="4">'[35]18.2'!$F$58:$J$59,'[35]18.2'!$F$62:$J$62,'[35]18.2'!$F$64:$J$67,'[35]18.2'!$F$6:$J$8,P1_T18.2_Protect</definedName>
    <definedName name="T18.2_Protect" localSheetId="0">'[35]18.2'!$F$58:$J$59,'[35]18.2'!$F$62:$J$62,'[35]18.2'!$F$64:$J$67,'[35]18.2'!$F$6:$J$8,P1_T18.2_Protect</definedName>
    <definedName name="T18.2_Protect" localSheetId="1">'[35]18.2'!$F$58:$J$59,'[35]18.2'!$F$62:$J$62,'[35]18.2'!$F$64:$J$67,'[35]18.2'!$F$6:$J$8,P1_T18.2_Protect</definedName>
    <definedName name="T18.2_Protect" localSheetId="2">'[35]18.2'!$F$58:$J$59,'[35]18.2'!$F$62:$J$62,'[35]18.2'!$F$64:$J$67,'[35]18.2'!$F$6:$J$8,P1_T18.2_Protect</definedName>
    <definedName name="T18.2_Protect" localSheetId="3">'[35]18.2'!$F$58:$J$59,'[35]18.2'!$F$62:$J$62,'[35]18.2'!$F$64:$J$67,'[35]18.2'!$F$6:$J$8,P1_T18.2_Protect</definedName>
    <definedName name="T18.2_Protect" localSheetId="5">'[35]18.2'!$F$58:$J$59,'[35]18.2'!$F$62:$J$62,'[35]18.2'!$F$64:$J$67,'[35]18.2'!$F$6:$J$8,P1_T18.2_Protect</definedName>
    <definedName name="T18.2_Protect">'[35]18.2'!$F$58:$J$59,'[35]18.2'!$F$62:$J$62,'[35]18.2'!$F$64:$J$67,'[35]18.2'!$F$6:$J$8,P1_T18.2_Protect</definedName>
    <definedName name="T18?axis?R?ДОГОВОР">'[36]18'!$D$14:$L$16,'[36]18'!$D$20:$L$22,'[36]18'!$D$26:$L$28,'[36]18'!$D$32:$L$34,'[36]18'!$D$38:$L$40,'[36]18'!$D$8:$L$10</definedName>
    <definedName name="T18?axis?R?ДОГОВОР?">'[36]18'!$B$14:$B$16,'[36]18'!$B$20:$B$22,'[36]18'!$B$26:$B$28,'[36]18'!$B$32:$B$34,'[36]18'!$B$38:$B$40,'[36]18'!$B$8:$B$10</definedName>
    <definedName name="T18?axis?ПРД?БАЗ">'[36]18'!$I$6:$J$42,'[36]18'!$F$6:$G$42</definedName>
    <definedName name="T18?axis?ПРД?ПРЕД">'[36]18'!$K$6:$L$42,'[36]18'!$D$6:$E$42</definedName>
    <definedName name="T18?axis?ПФ?ПЛАН">'[36]18'!$I$6:$I$42,'[36]18'!$D$6:$D$42,'[36]18'!$K$6:$K$42,'[36]18'!$F$6:$F$42</definedName>
    <definedName name="T18?axis?ПФ?ФАКТ">'[36]18'!$J$6:$J$42,'[36]18'!$E$6:$E$42,'[36]18'!$L$6:$L$42,'[36]18'!$G$6:$G$42</definedName>
    <definedName name="T18_Copy1" localSheetId="0">[51]страховые!#REF!</definedName>
    <definedName name="T18_Copy1" localSheetId="1">[51]страховые!#REF!</definedName>
    <definedName name="T18_Copy1" localSheetId="3">[51]страховые!#REF!</definedName>
    <definedName name="T18_Copy1" localSheetId="5">[51]страховые!#REF!</definedName>
    <definedName name="T18_Copy1">[51]страховые!#REF!</definedName>
    <definedName name="T18_Copy2" localSheetId="0">[51]страховые!#REF!</definedName>
    <definedName name="T18_Copy2" localSheetId="1">[51]страховые!#REF!</definedName>
    <definedName name="T18_Copy2" localSheetId="3">[51]страховые!#REF!</definedName>
    <definedName name="T18_Copy2" localSheetId="5">[51]страховые!#REF!</definedName>
    <definedName name="T18_Copy2">[51]страховые!#REF!</definedName>
    <definedName name="T18_Copy3" localSheetId="0">[51]страховые!#REF!</definedName>
    <definedName name="T18_Copy3" localSheetId="1">[51]страховые!#REF!</definedName>
    <definedName name="T18_Copy3" localSheetId="3">[51]страховые!#REF!</definedName>
    <definedName name="T18_Copy3" localSheetId="5">[51]страховые!#REF!</definedName>
    <definedName name="T18_Copy3">[51]страховые!#REF!</definedName>
    <definedName name="T18_Copy4" localSheetId="0">[51]страховые!#REF!</definedName>
    <definedName name="T18_Copy4" localSheetId="1">[51]страховые!#REF!</definedName>
    <definedName name="T18_Copy4" localSheetId="3">[51]страховые!#REF!</definedName>
    <definedName name="T18_Copy4" localSheetId="5">[51]страховые!#REF!</definedName>
    <definedName name="T18_Copy4">[51]страховые!#REF!</definedName>
    <definedName name="T18_Copy5" localSheetId="0">[51]страховые!#REF!</definedName>
    <definedName name="T18_Copy5" localSheetId="1">[51]страховые!#REF!</definedName>
    <definedName name="T18_Copy5" localSheetId="3">[51]страховые!#REF!</definedName>
    <definedName name="T18_Copy5" localSheetId="5">[51]страховые!#REF!</definedName>
    <definedName name="T18_Copy5">[51]страховые!#REF!</definedName>
    <definedName name="T18_Copy6" localSheetId="0">[51]страховые!#REF!</definedName>
    <definedName name="T18_Copy6" localSheetId="1">[51]страховые!#REF!</definedName>
    <definedName name="T18_Copy6" localSheetId="3">[51]страховые!#REF!</definedName>
    <definedName name="T18_Copy6" localSheetId="5">[51]страховые!#REF!</definedName>
    <definedName name="T18_Copy6">[51]страховые!#REF!</definedName>
    <definedName name="T19.1.1?Data" localSheetId="4">P1_T19.1.1?Data,P2_T19.1.1?Data</definedName>
    <definedName name="T19.1.1?Data" localSheetId="0">P1_T19.1.1?Data,P2_T19.1.1?Data</definedName>
    <definedName name="T19.1.1?Data" localSheetId="1">P1_T19.1.1?Data,P2_T19.1.1?Data</definedName>
    <definedName name="T19.1.1?Data" localSheetId="2">P1_T19.1.1?Data,P2_T19.1.1?Data</definedName>
    <definedName name="T19.1.1?Data" localSheetId="3">P1_T19.1.1?Data,P2_T19.1.1?Data</definedName>
    <definedName name="T19.1.1?Data" localSheetId="5">P1_T19.1.1?Data,P2_T19.1.1?Data</definedName>
    <definedName name="T19.1.1?Data">P1_T19.1.1?Data,P2_T19.1.1?Data</definedName>
    <definedName name="T19.1.2?Data" localSheetId="4">P1_T19.1.2?Data,P2_T19.1.2?Data</definedName>
    <definedName name="T19.1.2?Data" localSheetId="0">P1_T19.1.2?Data,P2_T19.1.2?Data</definedName>
    <definedName name="T19.1.2?Data" localSheetId="1">P1_T19.1.2?Data,P2_T19.1.2?Data</definedName>
    <definedName name="T19.1.2?Data" localSheetId="2">P1_T19.1.2?Data,P2_T19.1.2?Data</definedName>
    <definedName name="T19.1.2?Data" localSheetId="3">P1_T19.1.2?Data,P2_T19.1.2?Data</definedName>
    <definedName name="T19.1.2?Data" localSheetId="5">P1_T19.1.2?Data,P2_T19.1.2?Data</definedName>
    <definedName name="T19.1.2?Data">P1_T19.1.2?Data,P2_T19.1.2?Data</definedName>
    <definedName name="T19.2?Data" localSheetId="4">P1_T19.2?Data,P2_T19.2?Data</definedName>
    <definedName name="T19.2?Data" localSheetId="0">P1_T19.2?Data,P2_T19.2?Data</definedName>
    <definedName name="T19.2?Data" localSheetId="1">P1_T19.2?Data,P2_T19.2?Data</definedName>
    <definedName name="T19.2?Data" localSheetId="2">P1_T19.2?Data,P2_T19.2?Data</definedName>
    <definedName name="T19.2?Data" localSheetId="3">P1_T19.2?Data,P2_T19.2?Data</definedName>
    <definedName name="T19.2?Data" localSheetId="5">P1_T19.2?Data,P2_T19.2?Data</definedName>
    <definedName name="T19.2?Data">P1_T19.2?Data,P2_T19.2?Data</definedName>
    <definedName name="T19?axis?R?ВРАС?" localSheetId="4">[51]НИОКР!#REF!</definedName>
    <definedName name="T19?axis?R?ВРАС?" localSheetId="0">[51]НИОКР!#REF!</definedName>
    <definedName name="T19?axis?R?ВРАС?" localSheetId="1">[51]НИОКР!#REF!</definedName>
    <definedName name="T19?axis?R?ВРАС?" localSheetId="2">[51]НИОКР!#REF!</definedName>
    <definedName name="T19?axis?R?ВРАС?" localSheetId="3">[51]НИОКР!#REF!</definedName>
    <definedName name="T19?axis?R?ВРАС?" localSheetId="5">[51]НИОКР!#REF!</definedName>
    <definedName name="T19?axis?R?ВРАС?">[51]НИОКР!#REF!</definedName>
    <definedName name="T19?axis?R?ДОГОВОР">'[36]19'!$E$8:$M$9,'[36]19'!$E$13:$M$14,'[36]19'!$E$18:$M$18,'[36]19'!$E$26:$M$27,'[36]19'!$E$22:$M$22</definedName>
    <definedName name="T19?axis?R?ДОГОВОР?">'[36]19'!$A$8:$A$9,'[36]19'!$A$13:$A$14,'[36]19'!$A$18,'[36]19'!$A$26:$A$27,'[36]19'!$A$22</definedName>
    <definedName name="T19?axis?ПРД?БАЗ">'[36]19'!$J$6:$K$30,'[36]19'!$G$6:$H$30</definedName>
    <definedName name="T19?axis?ПРД?ПРЕД">'[36]19'!$L$6:$M$30,'[36]19'!$E$6:$F$30</definedName>
    <definedName name="T19?axis?ПФ?ПЛАН">'[36]19'!$J$6:$J$30,'[36]19'!$E$6:$E$30,'[36]19'!$L$6:$L$30,'[36]19'!$G$6:$G$30</definedName>
    <definedName name="T19?axis?ПФ?ФАКТ">'[36]19'!$K$6:$K$30,'[36]19'!$F$6:$F$30,'[36]19'!$M$6:$M$30,'[36]19'!$H$6:$H$30</definedName>
    <definedName name="T19?Data">'[22]19'!$J$8:$M$16,'[22]19'!$C$8:$H$16</definedName>
    <definedName name="T19?item_ext?РОСТ" localSheetId="0">[51]НИОКР!#REF!</definedName>
    <definedName name="T19?item_ext?РОСТ" localSheetId="1">[51]НИОКР!#REF!</definedName>
    <definedName name="T19?item_ext?РОСТ" localSheetId="3">[51]НИОКР!#REF!</definedName>
    <definedName name="T19?item_ext?РОСТ" localSheetId="5">[51]НИОКР!#REF!</definedName>
    <definedName name="T19?item_ext?РОСТ">[51]НИОКР!#REF!</definedName>
    <definedName name="T19?L1">'[36]19'!$A$16:$M$16, '[36]19'!$A$11:$M$11, '[36]19'!$A$6:$M$6, '[36]19'!$A$20:$M$20, '[36]19'!$A$24:$M$24</definedName>
    <definedName name="T19?L1.x">'[36]19'!$A$18:$M$18, '[36]19'!$A$13:$M$14, '[36]19'!$A$8:$M$9, '[36]19'!$A$22:$M$22, '[36]19'!$A$26:$M$27</definedName>
    <definedName name="T19?Name" localSheetId="0">[51]НИОКР!#REF!</definedName>
    <definedName name="T19?Name" localSheetId="1">[51]НИОКР!#REF!</definedName>
    <definedName name="T19?Name" localSheetId="3">[51]НИОКР!#REF!</definedName>
    <definedName name="T19?Name" localSheetId="5">[51]НИОКР!#REF!</definedName>
    <definedName name="T19?Name">[51]НИОКР!#REF!</definedName>
    <definedName name="T19?unit?ПРЦ" localSheetId="0">[51]НИОКР!#REF!</definedName>
    <definedName name="T19?unit?ПРЦ" localSheetId="1">[51]НИОКР!#REF!</definedName>
    <definedName name="T19?unit?ПРЦ" localSheetId="3">[51]НИОКР!#REF!</definedName>
    <definedName name="T19?unit?ПРЦ" localSheetId="5">[51]НИОКР!#REF!</definedName>
    <definedName name="T19?unit?ПРЦ">[51]НИОКР!#REF!</definedName>
    <definedName name="T19_Copy" localSheetId="0">[51]НИОКР!#REF!</definedName>
    <definedName name="T19_Copy" localSheetId="1">[51]НИОКР!#REF!</definedName>
    <definedName name="T19_Copy" localSheetId="3">[51]НИОКР!#REF!</definedName>
    <definedName name="T19_Copy" localSheetId="5">[51]НИОКР!#REF!</definedName>
    <definedName name="T19_Copy">[51]НИОКР!#REF!</definedName>
    <definedName name="T19_Copy2" localSheetId="0">[51]НИОКР!#REF!</definedName>
    <definedName name="T19_Copy2" localSheetId="1">[51]НИОКР!#REF!</definedName>
    <definedName name="T19_Copy2" localSheetId="3">[51]НИОКР!#REF!</definedName>
    <definedName name="T19_Copy2" localSheetId="5">[51]НИОКР!#REF!</definedName>
    <definedName name="T19_Copy2">[51]НИОКР!#REF!</definedName>
    <definedName name="T19_Protection">'[22]19'!$E$13:$H$13,'[22]19'!$E$15:$H$15,'[22]19'!$J$8:$M$11,'[22]19'!$J$13:$M$13,'[22]19'!$J$15:$M$15,'[22]19'!$E$4:$H$4,'[22]19'!$J$4:$M$4,'[22]19'!$E$8:$H$11</definedName>
    <definedName name="T2.1?Data">#N/A</definedName>
    <definedName name="T2.1?Protection" localSheetId="4">'п 12'!P6_T2.1?Protection</definedName>
    <definedName name="T2.1?Protection" localSheetId="0">'п 7.1'!P6_T2.1?Protection</definedName>
    <definedName name="T2.1?Protection" localSheetId="1">'п 7.2'!P6_T2.1?Protection</definedName>
    <definedName name="T2.1?Protection" localSheetId="2">'п 8 БЕЗ НДС'!P6_T2.1?Protection</definedName>
    <definedName name="T2.1?Protection" localSheetId="3">'п 9'!P6_T2.1?Protection</definedName>
    <definedName name="T2.1?Protection" localSheetId="5">'п. 13'!P6_T2.1?Protection</definedName>
    <definedName name="T2.1?Protection">P6_T2.1?Protection</definedName>
    <definedName name="T2.3_Protect">'[35]2.3'!$F$30:$G$34,'[35]2.3'!$H$24:$K$28</definedName>
    <definedName name="T2?axis?ПРД?БАЗ">'[36]2'!$I$6:$J$19,'[36]2'!$F$6:$G$19</definedName>
    <definedName name="T2?axis?ПРД?ПРЕД">'[36]2'!$K$6:$L$19,'[36]2'!$D$6:$E$19</definedName>
    <definedName name="T2?axis?ПРД?РЕГ" localSheetId="0">#REF!</definedName>
    <definedName name="T2?axis?ПРД?РЕГ" localSheetId="1">#REF!</definedName>
    <definedName name="T2?axis?ПРД?РЕГ" localSheetId="3">#REF!</definedName>
    <definedName name="T2?axis?ПРД?РЕГ" localSheetId="5">#REF!</definedName>
    <definedName name="T2?axis?ПРД?РЕГ">#REF!</definedName>
    <definedName name="T2?axis?ПФ?ПЛАН">'[36]2'!$I$6:$I$19,'[36]2'!$D$6:$D$19,'[36]2'!$K$6:$K$19,'[36]2'!$F$6:$F$19</definedName>
    <definedName name="T2?axis?ПФ?ФАКТ">'[36]2'!$J$6:$J$19,'[36]2'!$E$6:$E$19,'[36]2'!$L$6:$L$19,'[36]2'!$G$6:$G$19</definedName>
    <definedName name="T2?Data" localSheetId="0">#REF!</definedName>
    <definedName name="T2?Data" localSheetId="1">#REF!</definedName>
    <definedName name="T2?Data" localSheetId="3">#REF!</definedName>
    <definedName name="T2?Data" localSheetId="5">#REF!</definedName>
    <definedName name="T2?Data">#REF!</definedName>
    <definedName name="T2?item_ext?РОСТ" localSheetId="0">#REF!</definedName>
    <definedName name="T2?item_ext?РОСТ" localSheetId="1">#REF!</definedName>
    <definedName name="T2?item_ext?РОСТ" localSheetId="3">#REF!</definedName>
    <definedName name="T2?item_ext?РОСТ" localSheetId="5">#REF!</definedName>
    <definedName name="T2?item_ext?РОСТ">#REF!</definedName>
    <definedName name="T2?L1" localSheetId="0">#REF!</definedName>
    <definedName name="T2?L1" localSheetId="1">#REF!</definedName>
    <definedName name="T2?L1" localSheetId="3">#REF!</definedName>
    <definedName name="T2?L1" localSheetId="5">#REF!</definedName>
    <definedName name="T2?L1">#REF!</definedName>
    <definedName name="T2?L2" localSheetId="0">#REF!</definedName>
    <definedName name="T2?L2" localSheetId="1">#REF!</definedName>
    <definedName name="T2?L2" localSheetId="3">#REF!</definedName>
    <definedName name="T2?L2" localSheetId="5">#REF!</definedName>
    <definedName name="T2?L2">#REF!</definedName>
    <definedName name="T2?L2.1" localSheetId="0">#REF!</definedName>
    <definedName name="T2?L2.1" localSheetId="1">#REF!</definedName>
    <definedName name="T2?L2.1" localSheetId="3">#REF!</definedName>
    <definedName name="T2?L2.1" localSheetId="5">#REF!</definedName>
    <definedName name="T2?L2.1">#REF!</definedName>
    <definedName name="T2?L2.1.ПРЦ" localSheetId="0">#REF!</definedName>
    <definedName name="T2?L2.1.ПРЦ" localSheetId="1">#REF!</definedName>
    <definedName name="T2?L2.1.ПРЦ" localSheetId="3">#REF!</definedName>
    <definedName name="T2?L2.1.ПРЦ" localSheetId="5">#REF!</definedName>
    <definedName name="T2?L2.1.ПРЦ">#REF!</definedName>
    <definedName name="T2?L2.2" localSheetId="0">#REF!</definedName>
    <definedName name="T2?L2.2" localSheetId="1">#REF!</definedName>
    <definedName name="T2?L2.2" localSheetId="3">#REF!</definedName>
    <definedName name="T2?L2.2" localSheetId="5">#REF!</definedName>
    <definedName name="T2?L2.2">#REF!</definedName>
    <definedName name="T2?L2.2.КВТЧ" localSheetId="0">#REF!</definedName>
    <definedName name="T2?L2.2.КВТЧ" localSheetId="1">#REF!</definedName>
    <definedName name="T2?L2.2.КВТЧ" localSheetId="3">#REF!</definedName>
    <definedName name="T2?L2.2.КВТЧ" localSheetId="5">#REF!</definedName>
    <definedName name="T2?L2.2.КВТЧ">#REF!</definedName>
    <definedName name="T2?L3" localSheetId="0">#REF!</definedName>
    <definedName name="T2?L3" localSheetId="1">#REF!</definedName>
    <definedName name="T2?L3" localSheetId="3">#REF!</definedName>
    <definedName name="T2?L3" localSheetId="5">#REF!</definedName>
    <definedName name="T2?L3">#REF!</definedName>
    <definedName name="T2?L4" localSheetId="0">#REF!</definedName>
    <definedName name="T2?L4" localSheetId="1">#REF!</definedName>
    <definedName name="T2?L4" localSheetId="3">#REF!</definedName>
    <definedName name="T2?L4" localSheetId="5">#REF!</definedName>
    <definedName name="T2?L4">#REF!</definedName>
    <definedName name="T2?L4.ПРЦ" localSheetId="0">#REF!</definedName>
    <definedName name="T2?L4.ПРЦ" localSheetId="1">#REF!</definedName>
    <definedName name="T2?L4.ПРЦ" localSheetId="3">#REF!</definedName>
    <definedName name="T2?L4.ПРЦ" localSheetId="5">#REF!</definedName>
    <definedName name="T2?L4.ПРЦ">#REF!</definedName>
    <definedName name="T2?L5" localSheetId="0">#REF!</definedName>
    <definedName name="T2?L5" localSheetId="1">#REF!</definedName>
    <definedName name="T2?L5" localSheetId="3">#REF!</definedName>
    <definedName name="T2?L5" localSheetId="5">#REF!</definedName>
    <definedName name="T2?L5">#REF!</definedName>
    <definedName name="T2?L6" localSheetId="0">#REF!</definedName>
    <definedName name="T2?L6" localSheetId="1">#REF!</definedName>
    <definedName name="T2?L6" localSheetId="3">#REF!</definedName>
    <definedName name="T2?L6" localSheetId="5">#REF!</definedName>
    <definedName name="T2?L6">#REF!</definedName>
    <definedName name="T2?L7" localSheetId="0">#REF!</definedName>
    <definedName name="T2?L7" localSheetId="1">#REF!</definedName>
    <definedName name="T2?L7" localSheetId="3">#REF!</definedName>
    <definedName name="T2?L7" localSheetId="5">#REF!</definedName>
    <definedName name="T2?L7">#REF!</definedName>
    <definedName name="T2?L7.ПРЦ" localSheetId="0">#REF!</definedName>
    <definedName name="T2?L7.ПРЦ" localSheetId="1">#REF!</definedName>
    <definedName name="T2?L7.ПРЦ" localSheetId="3">#REF!</definedName>
    <definedName name="T2?L7.ПРЦ" localSheetId="5">#REF!</definedName>
    <definedName name="T2?L7.ПРЦ">#REF!</definedName>
    <definedName name="T2?L8" localSheetId="0">#REF!</definedName>
    <definedName name="T2?L8" localSheetId="1">#REF!</definedName>
    <definedName name="T2?L8" localSheetId="3">#REF!</definedName>
    <definedName name="T2?L8" localSheetId="5">#REF!</definedName>
    <definedName name="T2?L8">#REF!</definedName>
    <definedName name="T2?Name" localSheetId="0">#REF!</definedName>
    <definedName name="T2?Name" localSheetId="1">#REF!</definedName>
    <definedName name="T2?Name" localSheetId="3">#REF!</definedName>
    <definedName name="T2?Name" localSheetId="5">#REF!</definedName>
    <definedName name="T2?Name">#REF!</definedName>
    <definedName name="T2?Protection" localSheetId="4">P1_T2?Protection,P2_T2?Protection</definedName>
    <definedName name="T2?Protection" localSheetId="0">P1_T2?Protection,P2_T2?Protection</definedName>
    <definedName name="T2?Protection" localSheetId="1">P1_T2?Protection,P2_T2?Protection</definedName>
    <definedName name="T2?Protection" localSheetId="2">P1_T2?Protection,P2_T2?Protection</definedName>
    <definedName name="T2?Protection" localSheetId="3">P1_T2?Protection,P2_T2?Protection</definedName>
    <definedName name="T2?Protection" localSheetId="5">P1_T2?Protection,P2_T2?Protection</definedName>
    <definedName name="T2?Protection">P1_T2?Protection,P2_T2?Protection</definedName>
    <definedName name="T2?Table" localSheetId="0">#REF!</definedName>
    <definedName name="T2?Table" localSheetId="1">#REF!</definedName>
    <definedName name="T2?Table" localSheetId="3">#REF!</definedName>
    <definedName name="T2?Table" localSheetId="5">#REF!</definedName>
    <definedName name="T2?Table">#REF!</definedName>
    <definedName name="T2?Title" localSheetId="0">#REF!</definedName>
    <definedName name="T2?Title" localSheetId="1">#REF!</definedName>
    <definedName name="T2?Title" localSheetId="3">#REF!</definedName>
    <definedName name="T2?Title" localSheetId="5">#REF!</definedName>
    <definedName name="T2?Title">#REF!</definedName>
    <definedName name="T2?unit?КВТЧ.ГКАЛ" localSheetId="0">#REF!</definedName>
    <definedName name="T2?unit?КВТЧ.ГКАЛ" localSheetId="1">#REF!</definedName>
    <definedName name="T2?unit?КВТЧ.ГКАЛ" localSheetId="3">#REF!</definedName>
    <definedName name="T2?unit?КВТЧ.ГКАЛ" localSheetId="5">#REF!</definedName>
    <definedName name="T2?unit?КВТЧ.ГКАЛ">#REF!</definedName>
    <definedName name="T2?unit?МКВТЧ">'[36]2'!$D$6:$H$8,   '[36]2'!$D$10:$H$10,   '[36]2'!$D$12:$H$13,   '[36]2'!$D$15:$H$15</definedName>
    <definedName name="T2?unit?ПРЦ">'[36]2'!$D$9:$H$9,   '[36]2'!$D$14:$H$14,   '[36]2'!$I$6:$L$19,   '[36]2'!$D$18:$H$18</definedName>
    <definedName name="T2?unit?ТГКАЛ">'[36]2'!$D$16:$H$17,   '[36]2'!$D$19:$H$19</definedName>
    <definedName name="T2_" localSheetId="0">#REF!</definedName>
    <definedName name="T2_" localSheetId="1">#REF!</definedName>
    <definedName name="T2_" localSheetId="3">#REF!</definedName>
    <definedName name="T2_" localSheetId="5">#REF!</definedName>
    <definedName name="T2_">#REF!</definedName>
    <definedName name="T2_DiapProt" localSheetId="4">P1_T2_DiapProt,P2_T2_DiapProt</definedName>
    <definedName name="T2_DiapProt" localSheetId="0">P1_T2_DiapProt,P2_T2_DiapProt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 localSheetId="5">P1_T2_DiapProt,P2_T2_DiapProt</definedName>
    <definedName name="T2_DiapProt">P1_T2_DiapProt,P2_T2_DiapProt</definedName>
    <definedName name="T20.1?Columns" localSheetId="4">#REF!</definedName>
    <definedName name="T20.1?Columns" localSheetId="0">#REF!</definedName>
    <definedName name="T20.1?Columns" localSheetId="2">#REF!</definedName>
    <definedName name="T20.1?Columns">#REF!</definedName>
    <definedName name="T20.1?Investments" localSheetId="0">#REF!</definedName>
    <definedName name="T20.1?Investments">#REF!</definedName>
    <definedName name="T20.1?Scope" localSheetId="0">#REF!</definedName>
    <definedName name="T20.1?Scope">#REF!</definedName>
    <definedName name="T20.1_Protect" localSheetId="0">#REF!</definedName>
    <definedName name="T20.1_Protect">#REF!</definedName>
    <definedName name="T20?axis?R?ДОГОВОР">'[36]20'!$G$7:$O$26,       '[36]20'!$G$28:$O$41</definedName>
    <definedName name="T20?axis?R?ДОГОВОР?">'[36]20'!$D$7:$D$26,       '[36]20'!$D$28:$D$41</definedName>
    <definedName name="T20?axis?ПРД?БАЗ">'[36]20'!$L$6:$M$42,  '[36]20'!$I$6:$J$42</definedName>
    <definedName name="T20?axis?ПРД?ПРЕД">'[36]20'!$N$6:$O$41,  '[36]20'!$G$6:$H$42</definedName>
    <definedName name="T20?axis?ПФ?ПЛАН">'[36]20'!$L$6:$L$42,  '[36]20'!$G$6:$G$42,  '[36]20'!$N$6:$N$42,  '[36]20'!$I$6:$I$42</definedName>
    <definedName name="T20?axis?ПФ?ФАКТ">'[36]20'!$M$6:$M$42,  '[36]20'!$H$6:$H$42,  '[36]20'!$O$6:$O$42,  '[36]20'!$J$6:$J$42</definedName>
    <definedName name="T20?Columns" localSheetId="4">#REF!</definedName>
    <definedName name="T20?Columns" localSheetId="0">#REF!</definedName>
    <definedName name="T20?Columns" localSheetId="2">#REF!</definedName>
    <definedName name="T20?Columns">#REF!</definedName>
    <definedName name="T20?Data">'[36]20'!$G$6:$O$6,       '[36]20'!$G$8:$O$25,       '[36]20'!$G$27:$O$27,       '[36]20'!$G$29:$O$40,       '[36]20'!$G$42:$O$42</definedName>
    <definedName name="T20?item_ext?РОСТ" localSheetId="0">[51]аренда!#REF!</definedName>
    <definedName name="T20?item_ext?РОСТ" localSheetId="1">[51]аренда!#REF!</definedName>
    <definedName name="T20?item_ext?РОСТ" localSheetId="3">[51]аренда!#REF!</definedName>
    <definedName name="T20?item_ext?РОСТ" localSheetId="5">[51]аренда!#REF!</definedName>
    <definedName name="T20?item_ext?РОСТ">[51]аренда!#REF!</definedName>
    <definedName name="T20?ItemComments" localSheetId="4">#REF!</definedName>
    <definedName name="T20?ItemComments" localSheetId="0">#REF!</definedName>
    <definedName name="T20?ItemComments" localSheetId="2">#REF!</definedName>
    <definedName name="T20?ItemComments">#REF!</definedName>
    <definedName name="T20?Items" localSheetId="0">#REF!</definedName>
    <definedName name="T20?Items">#REF!</definedName>
    <definedName name="T20?L1.1">'[36]20'!$A$20:$O$20,'[36]20'!$A$17:$O$17,'[36]20'!$A$8:$O$8,'[36]20'!$A$11:$O$11,'[36]20'!$A$14:$O$14,'[36]20'!$A$23:$O$23</definedName>
    <definedName name="T20?L1.2">'[36]20'!$A$21:$O$21,'[36]20'!$A$18:$O$18,'[36]20'!$A$9:$O$9,'[36]20'!$A$12:$O$12,'[36]20'!$A$15:$O$15,'[36]20'!$A$24:$O$24</definedName>
    <definedName name="T20?L1.3">'[36]20'!$A$22:$O$22,'[36]20'!$A$19:$O$19,'[36]20'!$A$10:$O$10,'[36]20'!$A$13:$O$13,'[36]20'!$A$16:$O$16,'[36]20'!$A$25:$O$25</definedName>
    <definedName name="T20?L2.1">'[36]20'!$A$29:$O$29,   '[36]20'!$A$32:$O$32,   '[36]20'!$A$35:$O$35,   '[36]20'!$A$38:$O$38</definedName>
    <definedName name="T20?L2.2">'[36]20'!$A$30:$O$30,   '[36]20'!$A$33:$O$33,   '[36]20'!$A$36:$O$36,   '[36]20'!$A$39:$O$39</definedName>
    <definedName name="T20?L2.3">'[36]20'!$A$31:$O$31,   '[36]20'!$A$34:$O$34,   '[36]20'!$A$37:$O$37,   '[36]20'!$A$40:$O$40</definedName>
    <definedName name="T20?Name" localSheetId="0">[51]аренда!#REF!</definedName>
    <definedName name="T20?Name" localSheetId="1">[51]аренда!#REF!</definedName>
    <definedName name="T20?Name" localSheetId="3">[51]аренда!#REF!</definedName>
    <definedName name="T20?Name" localSheetId="5">[51]аренда!#REF!</definedName>
    <definedName name="T20?Name">[51]аренда!#REF!</definedName>
    <definedName name="T20?Scope" localSheetId="4">#REF!</definedName>
    <definedName name="T20?Scope" localSheetId="0">#REF!</definedName>
    <definedName name="T20?Scope" localSheetId="2">#REF!</definedName>
    <definedName name="T20?Scope">#REF!</definedName>
    <definedName name="T20?unit?МКВТЧ">'[22]20'!$C$13:$M$13,'[22]20'!$C$15:$M$19,'[22]20'!$C$8:$M$11</definedName>
    <definedName name="T20?unit?ПРЦ" localSheetId="0">[51]аренда!#REF!</definedName>
    <definedName name="T20?unit?ПРЦ" localSheetId="1">[51]аренда!#REF!</definedName>
    <definedName name="T20?unit?ПРЦ" localSheetId="3">[51]аренда!#REF!</definedName>
    <definedName name="T20?unit?ПРЦ" localSheetId="5">[51]аренда!#REF!</definedName>
    <definedName name="T20?unit?ПРЦ">[51]аренда!#REF!</definedName>
    <definedName name="T20_Copy1" localSheetId="0">[51]аренда!#REF!</definedName>
    <definedName name="T20_Copy1" localSheetId="1">[51]аренда!#REF!</definedName>
    <definedName name="T20_Copy1" localSheetId="3">[51]аренда!#REF!</definedName>
    <definedName name="T20_Copy1" localSheetId="5">[51]аренда!#REF!</definedName>
    <definedName name="T20_Copy1">[51]аренда!#REF!</definedName>
    <definedName name="T20_Copy2" localSheetId="0">[51]аренда!#REF!</definedName>
    <definedName name="T20_Copy2" localSheetId="1">[51]аренда!#REF!</definedName>
    <definedName name="T20_Copy2" localSheetId="3">[51]аренда!#REF!</definedName>
    <definedName name="T20_Copy2" localSheetId="5">[51]аренда!#REF!</definedName>
    <definedName name="T20_Copy2">[51]аренда!#REF!</definedName>
    <definedName name="T20_Protect">'[35]20'!$E$13:$I$20,'[35]20'!$E$9:$I$10</definedName>
    <definedName name="T20_Protection" localSheetId="4">'[22]20'!$E$8:$H$11,P1_T20_Protection</definedName>
    <definedName name="T20_Protection" localSheetId="0">'[22]20'!$E$8:$H$11,P1_T20_Protection</definedName>
    <definedName name="T20_Protection" localSheetId="1">'[22]20'!$E$8:$H$11,P1_T20_Protection</definedName>
    <definedName name="T20_Protection" localSheetId="2">'[22]20'!$E$8:$H$11,P1_T20_Protection</definedName>
    <definedName name="T20_Protection" localSheetId="3">'[22]20'!$E$8:$H$11,P1_T20_Protection</definedName>
    <definedName name="T20_Protection" localSheetId="5">'[22]20'!$E$8:$H$11,P1_T20_Protection</definedName>
    <definedName name="T20_Protection">'[22]20'!$E$8:$H$11,P1_T20_Protection</definedName>
    <definedName name="T21.2.1?Data" localSheetId="4">P1_T21.2.1?Data,P2_T21.2.1?Data</definedName>
    <definedName name="T21.2.1?Data" localSheetId="0">P1_T21.2.1?Data,P2_T21.2.1?Data</definedName>
    <definedName name="T21.2.1?Data" localSheetId="1">P1_T21.2.1?Data,P2_T21.2.1?Data</definedName>
    <definedName name="T21.2.1?Data" localSheetId="2">P1_T21.2.1?Data,P2_T21.2.1?Data</definedName>
    <definedName name="T21.2.1?Data" localSheetId="3">P1_T21.2.1?Data,P2_T21.2.1?Data</definedName>
    <definedName name="T21.2.1?Data" localSheetId="5">P1_T21.2.1?Data,P2_T21.2.1?Data</definedName>
    <definedName name="T21.2.1?Data">P1_T21.2.1?Data,P2_T21.2.1?Data</definedName>
    <definedName name="T21.2.2?Data" localSheetId="4">P1_T21.2.2?Data,P2_T21.2.2?Data</definedName>
    <definedName name="T21.2.2?Data" localSheetId="0">P1_T21.2.2?Data,P2_T21.2.2?Data</definedName>
    <definedName name="T21.2.2?Data" localSheetId="1">P1_T21.2.2?Data,P2_T21.2.2?Data</definedName>
    <definedName name="T21.2.2?Data" localSheetId="2">P1_T21.2.2?Data,P2_T21.2.2?Data</definedName>
    <definedName name="T21.2.2?Data" localSheetId="3">P1_T21.2.2?Data,P2_T21.2.2?Data</definedName>
    <definedName name="T21.2.2?Data" localSheetId="5">P1_T21.2.2?Data,P2_T21.2.2?Data</definedName>
    <definedName name="T21.2.2?Data">P1_T21.2.2?Data,P2_T21.2.2?Data</definedName>
    <definedName name="T21.3?Columns" localSheetId="0">#REF!</definedName>
    <definedName name="T21.3?Columns" localSheetId="1">#REF!</definedName>
    <definedName name="T21.3?Columns" localSheetId="3">#REF!</definedName>
    <definedName name="T21.3?Columns" localSheetId="5">#REF!</definedName>
    <definedName name="T21.3?Columns">#REF!</definedName>
    <definedName name="T21.3?item_ext?СБЫТ" localSheetId="4">'[35]21.3'!#REF!,'[35]21.3'!#REF!</definedName>
    <definedName name="T21.3?item_ext?СБЫТ" localSheetId="0">'[35]21.3'!#REF!,'[35]21.3'!#REF!</definedName>
    <definedName name="T21.3?item_ext?СБЫТ" localSheetId="1">'[35]21.3'!#REF!,'[35]21.3'!#REF!</definedName>
    <definedName name="T21.3?item_ext?СБЫТ" localSheetId="2">'[35]21.3'!#REF!,'[35]21.3'!#REF!</definedName>
    <definedName name="T21.3?item_ext?СБЫТ" localSheetId="3">'[35]21.3'!#REF!,'[35]21.3'!#REF!</definedName>
    <definedName name="T21.3?item_ext?СБЫТ" localSheetId="5">'[35]21.3'!#REF!,'[35]21.3'!#REF!</definedName>
    <definedName name="T21.3?item_ext?СБЫТ">'[35]21.3'!#REF!,'[35]21.3'!#REF!</definedName>
    <definedName name="T21.3?ItemComments" localSheetId="0">#REF!</definedName>
    <definedName name="T21.3?ItemComments" localSheetId="1">#REF!</definedName>
    <definedName name="T21.3?ItemComments" localSheetId="3">#REF!</definedName>
    <definedName name="T21.3?ItemComments" localSheetId="5">#REF!</definedName>
    <definedName name="T21.3?ItemComments">#REF!</definedName>
    <definedName name="T21.3?Items" localSheetId="0">#REF!</definedName>
    <definedName name="T21.3?Items" localSheetId="1">#REF!</definedName>
    <definedName name="T21.3?Items" localSheetId="3">#REF!</definedName>
    <definedName name="T21.3?Items" localSheetId="5">#REF!</definedName>
    <definedName name="T21.3?Items">#REF!</definedName>
    <definedName name="T21.3?Scope" localSheetId="0">#REF!</definedName>
    <definedName name="T21.3?Scope" localSheetId="1">#REF!</definedName>
    <definedName name="T21.3?Scope" localSheetId="3">#REF!</definedName>
    <definedName name="T21.3?Scope" localSheetId="5">#REF!</definedName>
    <definedName name="T21.3?Scope">#REF!</definedName>
    <definedName name="T21.3?ВРАС">'[35]21.3'!$B$28:$B$42,'[35]21.3'!$B$60:$B$62</definedName>
    <definedName name="T21.3_Protect">'[35]21.3'!$E$19:$I$22,'[35]21.3'!$E$24:$I$25,'[35]21.3'!$B$28:$I$42,'[35]21.3'!$E$44:$I$44,'[35]21.3'!$E$47:$I$57,'[35]21.3'!$B$60:$I$62,'[35]21.3'!$E$13:$I$17</definedName>
    <definedName name="T21.4?Data" localSheetId="4">P1_T21.4?Data,P2_T21.4?Data</definedName>
    <definedName name="T21.4?Data" localSheetId="0">P1_T21.4?Data,P2_T21.4?Data</definedName>
    <definedName name="T21.4?Data" localSheetId="1">P1_T21.4?Data,P2_T21.4?Data</definedName>
    <definedName name="T21.4?Data" localSheetId="2">P1_T21.4?Data,P2_T21.4?Data</definedName>
    <definedName name="T21.4?Data" localSheetId="3">P1_T21.4?Data,P2_T21.4?Data</definedName>
    <definedName name="T21.4?Data" localSheetId="5">P1_T21.4?Data,P2_T21.4?Data</definedName>
    <definedName name="T21.4?Data">P1_T21.4?Data,P2_T21.4?Data</definedName>
    <definedName name="T21?axis?R?ДОГОВОР" localSheetId="0">#REF!</definedName>
    <definedName name="T21?axis?R?ДОГОВОР" localSheetId="1">#REF!</definedName>
    <definedName name="T21?axis?R?ДОГОВОР" localSheetId="3">#REF!</definedName>
    <definedName name="T21?axis?R?ДОГОВОР" localSheetId="5">#REF!</definedName>
    <definedName name="T21?axis?R?ДОГОВОР">#REF!</definedName>
    <definedName name="T21?axis?R?ДОГОВОР?" localSheetId="0">#REF!</definedName>
    <definedName name="T21?axis?R?ДОГОВОР?" localSheetId="1">#REF!</definedName>
    <definedName name="T21?axis?R?ДОГОВОР?" localSheetId="3">#REF!</definedName>
    <definedName name="T21?axis?R?ДОГОВОР?" localSheetId="5">#REF!</definedName>
    <definedName name="T21?axis?R?ДОГОВОР?">#REF!</definedName>
    <definedName name="T21?axis?R?ПЭ">'[22]21'!$D$14:$S$16,'[22]21'!$D$26:$S$28,'[22]21'!$D$20:$S$22</definedName>
    <definedName name="T21?axis?R?ПЭ?">'[22]21'!$B$14:$B$16,'[22]21'!$B$26:$B$28,'[22]21'!$B$20:$B$22</definedName>
    <definedName name="T21?axis?ПРД?БАЗ">'[36]21'!$I$6:$J$18,'[36]21'!$F$6:$G$18</definedName>
    <definedName name="T21?axis?ПРД?ПРЕД">'[36]21'!$K$6:$L$18,'[36]21'!$D$6:$E$18</definedName>
    <definedName name="T21?axis?ПРД?РЕГ" localSheetId="0">#REF!</definedName>
    <definedName name="T21?axis?ПРД?РЕГ" localSheetId="1">#REF!</definedName>
    <definedName name="T21?axis?ПРД?РЕГ" localSheetId="3">#REF!</definedName>
    <definedName name="T21?axis?ПРД?РЕГ" localSheetId="5">#REF!</definedName>
    <definedName name="T21?axis?ПРД?РЕГ">#REF!</definedName>
    <definedName name="T21?axis?ПФ?ПЛАН">'[36]21'!$I$6:$I$18,'[36]21'!$D$6:$D$18,'[36]21'!$K$6:$K$18,'[36]21'!$F$6:$F$18</definedName>
    <definedName name="T21?axis?ПФ?ФАКТ">'[36]21'!$J$6:$J$18,'[36]21'!$E$6:$E$18,'[36]21'!$L$6:$L$18,'[36]21'!$G$6:$G$18</definedName>
    <definedName name="T21?Data">'[36]21'!$D$6:$L$9, '[36]21'!$D$11:$L$14, '[36]21'!$D$16:$L$18</definedName>
    <definedName name="T21?item_ext?РОСТ" localSheetId="0">#REF!</definedName>
    <definedName name="T21?item_ext?РОСТ" localSheetId="1">#REF!</definedName>
    <definedName name="T21?item_ext?РОСТ" localSheetId="3">#REF!</definedName>
    <definedName name="T21?item_ext?РОСТ" localSheetId="5">#REF!</definedName>
    <definedName name="T21?item_ext?РОСТ">#REF!</definedName>
    <definedName name="T21?L1" localSheetId="0">#REF!</definedName>
    <definedName name="T21?L1" localSheetId="1">#REF!</definedName>
    <definedName name="T21?L1" localSheetId="3">#REF!</definedName>
    <definedName name="T21?L1" localSheetId="5">#REF!</definedName>
    <definedName name="T21?L1">#REF!</definedName>
    <definedName name="T21?L2" localSheetId="0">#REF!</definedName>
    <definedName name="T21?L2" localSheetId="1">#REF!</definedName>
    <definedName name="T21?L2" localSheetId="3">#REF!</definedName>
    <definedName name="T21?L2" localSheetId="5">#REF!</definedName>
    <definedName name="T21?L2">#REF!</definedName>
    <definedName name="T21?L3" localSheetId="0">#REF!</definedName>
    <definedName name="T21?L3" localSheetId="1">#REF!</definedName>
    <definedName name="T21?L3" localSheetId="3">#REF!</definedName>
    <definedName name="T21?L3" localSheetId="5">#REF!</definedName>
    <definedName name="T21?L3">#REF!</definedName>
    <definedName name="T21?L4" localSheetId="0">#REF!</definedName>
    <definedName name="T21?L4" localSheetId="1">#REF!</definedName>
    <definedName name="T21?L4" localSheetId="3">#REF!</definedName>
    <definedName name="T21?L4" localSheetId="5">#REF!</definedName>
    <definedName name="T21?L4">#REF!</definedName>
    <definedName name="T21?L4.x" localSheetId="0">#REF!</definedName>
    <definedName name="T21?L4.x" localSheetId="1">#REF!</definedName>
    <definedName name="T21?L4.x" localSheetId="3">#REF!</definedName>
    <definedName name="T21?L4.x" localSheetId="5">#REF!</definedName>
    <definedName name="T21?L4.x">#REF!</definedName>
    <definedName name="T21?L5" localSheetId="0">#REF!</definedName>
    <definedName name="T21?L5" localSheetId="1">#REF!</definedName>
    <definedName name="T21?L5" localSheetId="3">#REF!</definedName>
    <definedName name="T21?L5" localSheetId="5">#REF!</definedName>
    <definedName name="T21?L5">#REF!</definedName>
    <definedName name="T21?L6" localSheetId="0">#REF!</definedName>
    <definedName name="T21?L6" localSheetId="1">#REF!</definedName>
    <definedName name="T21?L6" localSheetId="3">#REF!</definedName>
    <definedName name="T21?L6" localSheetId="5">#REF!</definedName>
    <definedName name="T21?L6">#REF!</definedName>
    <definedName name="T21?L7" localSheetId="0">#REF!</definedName>
    <definedName name="T21?L7" localSheetId="1">#REF!</definedName>
    <definedName name="T21?L7" localSheetId="3">#REF!</definedName>
    <definedName name="T21?L7" localSheetId="5">#REF!</definedName>
    <definedName name="T21?L7">#REF!</definedName>
    <definedName name="T21?Name" localSheetId="0">#REF!</definedName>
    <definedName name="T21?Name" localSheetId="1">#REF!</definedName>
    <definedName name="T21?Name" localSheetId="3">#REF!</definedName>
    <definedName name="T21?Name" localSheetId="5">#REF!</definedName>
    <definedName name="T21?Name">#REF!</definedName>
    <definedName name="T21?Table" localSheetId="0">#REF!</definedName>
    <definedName name="T21?Table" localSheetId="1">#REF!</definedName>
    <definedName name="T21?Table" localSheetId="3">#REF!</definedName>
    <definedName name="T21?Table" localSheetId="5">#REF!</definedName>
    <definedName name="T21?Table">#REF!</definedName>
    <definedName name="T21?Title" localSheetId="0">#REF!</definedName>
    <definedName name="T21?Title" localSheetId="1">#REF!</definedName>
    <definedName name="T21?Title" localSheetId="3">#REF!</definedName>
    <definedName name="T21?Title" localSheetId="5">#REF!</definedName>
    <definedName name="T21?Title">#REF!</definedName>
    <definedName name="T21?unit?ПРЦ" localSheetId="0">#REF!</definedName>
    <definedName name="T21?unit?ПРЦ" localSheetId="1">#REF!</definedName>
    <definedName name="T21?unit?ПРЦ" localSheetId="3">#REF!</definedName>
    <definedName name="T21?unit?ПРЦ" localSheetId="5">#REF!</definedName>
    <definedName name="T21?unit?ПРЦ">#REF!</definedName>
    <definedName name="T21?unit?ТРУБ" localSheetId="0">#REF!</definedName>
    <definedName name="T21?unit?ТРУБ" localSheetId="1">#REF!</definedName>
    <definedName name="T21?unit?ТРУБ" localSheetId="3">#REF!</definedName>
    <definedName name="T21?unit?ТРУБ" localSheetId="5">#REF!</definedName>
    <definedName name="T21?unit?ТРУБ">#REF!</definedName>
    <definedName name="T21_Copy" localSheetId="0">#REF!</definedName>
    <definedName name="T21_Copy" localSheetId="1">#REF!</definedName>
    <definedName name="T21_Copy" localSheetId="3">#REF!</definedName>
    <definedName name="T21_Copy" localSheetId="5">#REF!</definedName>
    <definedName name="T21_Copy">#REF!</definedName>
    <definedName name="T21_Protection" localSheetId="4">P2_T21_Protection,'п 12'!P3_T21_Protection</definedName>
    <definedName name="T21_Protection" localSheetId="0">P2_T21_Protection,'п 7.1'!P3_T21_Protection</definedName>
    <definedName name="T21_Protection" localSheetId="1">P2_T21_Protection,'п 7.2'!P3_T21_Protection</definedName>
    <definedName name="T21_Protection" localSheetId="2">P2_T21_Protection,'п 8 БЕЗ НДС'!P3_T21_Protection</definedName>
    <definedName name="T21_Protection" localSheetId="3">P2_T21_Protection,'п 9'!P3_T21_Protection</definedName>
    <definedName name="T21_Protection" localSheetId="5">P2_T21_Protection,'п. 13'!P3_T21_Protection</definedName>
    <definedName name="T21_Protection">P2_T21_Protection,P3_T21_Protection</definedName>
    <definedName name="T22?axis?R?ДОГОВОР">'[36]22'!$E$8:$M$9,'[36]22'!$E$13:$M$14,'[36]22'!$E$22:$M$23,'[36]22'!$E$18:$M$18</definedName>
    <definedName name="T22?axis?R?ДОГОВОР?">'[36]22'!$A$8:$A$9,'[36]22'!$A$13:$A$14,'[36]22'!$A$22:$A$23,'[36]22'!$A$18</definedName>
    <definedName name="T22?axis?ПРД?БАЗ">'[36]22'!$J$6:$K$26, '[36]22'!$G$6:$H$26</definedName>
    <definedName name="T22?axis?ПРД?ПРЕД">'[36]22'!$L$6:$M$26, '[36]22'!$E$6:$F$26</definedName>
    <definedName name="T22?axis?ПФ?ПЛАН">'[36]22'!$J$6:$J$26,'[36]22'!$E$6:$E$26,'[36]22'!$L$6:$L$26,'[36]22'!$G$6:$G$26</definedName>
    <definedName name="T22?axis?ПФ?ФАКТ">'[36]22'!$K$6:$K$26,'[36]22'!$F$6:$F$26,'[36]22'!$M$6:$M$26,'[36]22'!$H$6:$H$26</definedName>
    <definedName name="T22?item_ext?ВСЕГО">'[22]22'!$E$8:$F$31,'[22]22'!$I$8:$J$31</definedName>
    <definedName name="T22?item_ext?РОСТ" localSheetId="0">'[51]другие затраты с-ст'!#REF!</definedName>
    <definedName name="T22?item_ext?РОСТ" localSheetId="1">'[51]другие затраты с-ст'!#REF!</definedName>
    <definedName name="T22?item_ext?РОСТ" localSheetId="3">'[51]другие затраты с-ст'!#REF!</definedName>
    <definedName name="T22?item_ext?РОСТ" localSheetId="5">'[51]другие затраты с-ст'!#REF!</definedName>
    <definedName name="T22?item_ext?РОСТ">'[51]другие затраты с-ст'!#REF!</definedName>
    <definedName name="T22?item_ext?ЭС">'[22]22'!$K$8:$L$31,'[22]22'!$G$8:$H$31</definedName>
    <definedName name="T22?L1" xml:space="preserve"> '[36]22'!$A$11:$M$11,    '[36]22'!$A$6:$M$6,    '[36]22'!$A$16:$M$16,    '[36]22'!$A$20:$M$20</definedName>
    <definedName name="T22?L1.x">'[36]22'!$A$13:$M$14, '[36]22'!$A$8:$M$9, '[36]22'!$A$18:$M$18, '[36]22'!$A$22:$M$23</definedName>
    <definedName name="T22?L2" localSheetId="0">'[51]другие затраты с-ст'!#REF!</definedName>
    <definedName name="T22?L2" localSheetId="1">'[51]другие затраты с-ст'!#REF!</definedName>
    <definedName name="T22?L2" localSheetId="3">'[51]другие затраты с-ст'!#REF!</definedName>
    <definedName name="T22?L2" localSheetId="5">'[51]другие затраты с-ст'!#REF!</definedName>
    <definedName name="T22?L2">'[51]другие затраты с-ст'!#REF!</definedName>
    <definedName name="T22?Name" localSheetId="0">'[51]другие затраты с-ст'!#REF!</definedName>
    <definedName name="T22?Name" localSheetId="1">'[51]другие затраты с-ст'!#REF!</definedName>
    <definedName name="T22?Name" localSheetId="3">'[51]другие затраты с-ст'!#REF!</definedName>
    <definedName name="T22?Name" localSheetId="5">'[51]другие затраты с-ст'!#REF!</definedName>
    <definedName name="T22?Name">'[51]другие затраты с-ст'!#REF!</definedName>
    <definedName name="T22?unit?ГКАЛ.Ч">'[22]22'!$G$8:$G$31,'[22]22'!$I$8:$I$31,'[22]22'!$K$8:$K$31,'[22]22'!$E$8:$E$31</definedName>
    <definedName name="T22?unit?ПРЦ" localSheetId="0">'[51]другие затраты с-ст'!#REF!</definedName>
    <definedName name="T22?unit?ПРЦ" localSheetId="1">'[51]другие затраты с-ст'!#REF!</definedName>
    <definedName name="T22?unit?ПРЦ" localSheetId="3">'[51]другие затраты с-ст'!#REF!</definedName>
    <definedName name="T22?unit?ПРЦ" localSheetId="5">'[51]другие затраты с-ст'!#REF!</definedName>
    <definedName name="T22?unit?ПРЦ">'[51]другие затраты с-ст'!#REF!</definedName>
    <definedName name="T22?unit?ТГКАЛ">'[22]22'!$H$8:$H$31,'[22]22'!$J$8:$J$31,'[22]22'!$L$8:$L$31,'[22]22'!$F$8:$F$31</definedName>
    <definedName name="T22_Copy" localSheetId="0">'[51]другие затраты с-ст'!#REF!</definedName>
    <definedName name="T22_Copy" localSheetId="1">'[51]другие затраты с-ст'!#REF!</definedName>
    <definedName name="T22_Copy" localSheetId="3">'[51]другие затраты с-ст'!#REF!</definedName>
    <definedName name="T22_Copy" localSheetId="5">'[51]другие затраты с-ст'!#REF!</definedName>
    <definedName name="T22_Copy">'[51]другие затраты с-ст'!#REF!</definedName>
    <definedName name="T22_Copy2" localSheetId="0">'[51]другие затраты с-ст'!#REF!</definedName>
    <definedName name="T22_Copy2" localSheetId="1">'[51]другие затраты с-ст'!#REF!</definedName>
    <definedName name="T22_Copy2" localSheetId="3">'[51]другие затраты с-ст'!#REF!</definedName>
    <definedName name="T22_Copy2" localSheetId="5">'[51]другие затраты с-ст'!#REF!</definedName>
    <definedName name="T22_Copy2">'[51]другие затраты с-ст'!#REF!</definedName>
    <definedName name="T22_Protection">'[22]22'!$E$19:$L$23,'[22]22'!$E$25:$L$25,'[22]22'!$E$27:$L$31,'[22]22'!$E$17:$L$17</definedName>
    <definedName name="T23?axis?R?ВТОП">'[22]23'!$E$8:$P$30,'[22]23'!$E$36:$P$58</definedName>
    <definedName name="T23?axis?R?ВТОП?">'[22]23'!$C$8:$C$30,'[22]23'!$C$36:$C$58</definedName>
    <definedName name="T23?axis?R?ПЭ">'[22]23'!$E$8:$P$30,'[22]23'!$E$36:$P$58</definedName>
    <definedName name="T23?axis?R?ПЭ?">'[22]23'!$B$8:$B$30,'[22]23'!$B$36:$B$58</definedName>
    <definedName name="T23?axis?R?СЦТ">'[22]23'!$E$32:$P$34,'[22]23'!$E$60:$P$62</definedName>
    <definedName name="T23?axis?R?СЦТ?">'[22]23'!$A$60:$A$62,'[22]23'!$A$32:$A$34</definedName>
    <definedName name="T23?axis?ПРД?БАЗ">'[36]23'!$I$6:$J$13,'[36]23'!$F$6:$G$13</definedName>
    <definedName name="T23?axis?ПРД?ПРЕД">'[36]23'!$K$6:$L$13,'[36]23'!$D$6:$E$13</definedName>
    <definedName name="T23?axis?ПРД?РЕГ" localSheetId="0">'[51]налоги в с-ст'!#REF!</definedName>
    <definedName name="T23?axis?ПРД?РЕГ" localSheetId="1">'[51]налоги в с-ст'!#REF!</definedName>
    <definedName name="T23?axis?ПРД?РЕГ" localSheetId="3">'[51]налоги в с-ст'!#REF!</definedName>
    <definedName name="T23?axis?ПРД?РЕГ" localSheetId="5">'[51]налоги в с-ст'!#REF!</definedName>
    <definedName name="T23?axis?ПРД?РЕГ">'[51]налоги в с-ст'!#REF!</definedName>
    <definedName name="T23?axis?ПФ?ПЛАН">'[36]23'!$I$6:$I$13,'[36]23'!$D$6:$D$13,'[36]23'!$K$6:$K$13,'[36]23'!$F$6:$F$13</definedName>
    <definedName name="T23?axis?ПФ?ФАКТ">'[36]23'!$J$6:$J$13,'[36]23'!$E$6:$E$13,'[36]23'!$L$6:$L$13,'[36]23'!$G$6:$G$13</definedName>
    <definedName name="T23?Data">'[36]23'!$D$9:$L$9,'[36]23'!$D$11:$L$13,'[36]23'!$D$6:$L$7</definedName>
    <definedName name="T23?item_ext?ВСЕГО">'[22]23'!$A$55:$P$58,'[22]23'!$A$27:$P$30</definedName>
    <definedName name="T23?item_ext?ИТОГО">'[22]23'!$A$59:$P$59,'[22]23'!$A$31:$P$31</definedName>
    <definedName name="T23?item_ext?РОСТ" localSheetId="0">'[51]налоги в с-ст'!#REF!</definedName>
    <definedName name="T23?item_ext?РОСТ" localSheetId="1">'[51]налоги в с-ст'!#REF!</definedName>
    <definedName name="T23?item_ext?РОСТ" localSheetId="3">'[51]налоги в с-ст'!#REF!</definedName>
    <definedName name="T23?item_ext?РОСТ" localSheetId="5">'[51]налоги в с-ст'!#REF!</definedName>
    <definedName name="T23?item_ext?РОСТ">'[51]налоги в с-ст'!#REF!</definedName>
    <definedName name="T23?item_ext?СЦТ">'[22]23'!$A$60:$P$62,'[22]23'!$A$32:$P$34</definedName>
    <definedName name="T23?L1" localSheetId="0">'[51]налоги в с-ст'!#REF!</definedName>
    <definedName name="T23?L1" localSheetId="1">'[51]налоги в с-ст'!#REF!</definedName>
    <definedName name="T23?L1" localSheetId="3">'[51]налоги в с-ст'!#REF!</definedName>
    <definedName name="T23?L1" localSheetId="5">'[51]налоги в с-ст'!#REF!</definedName>
    <definedName name="T23?L1">'[51]налоги в с-ст'!#REF!</definedName>
    <definedName name="T23?L1.1" localSheetId="0">'[51]налоги в с-ст'!#REF!</definedName>
    <definedName name="T23?L1.1" localSheetId="1">'[51]налоги в с-ст'!#REF!</definedName>
    <definedName name="T23?L1.1" localSheetId="3">'[51]налоги в с-ст'!#REF!</definedName>
    <definedName name="T23?L1.1" localSheetId="5">'[51]налоги в с-ст'!#REF!</definedName>
    <definedName name="T23?L1.1">'[51]налоги в с-ст'!#REF!</definedName>
    <definedName name="T23?L1.2" localSheetId="0">'[51]налоги в с-ст'!#REF!</definedName>
    <definedName name="T23?L1.2" localSheetId="1">'[51]налоги в с-ст'!#REF!</definedName>
    <definedName name="T23?L1.2" localSheetId="3">'[51]налоги в с-ст'!#REF!</definedName>
    <definedName name="T23?L1.2" localSheetId="5">'[51]налоги в с-ст'!#REF!</definedName>
    <definedName name="T23?L1.2">'[51]налоги в с-ст'!#REF!</definedName>
    <definedName name="T23?L2" localSheetId="0">'[51]налоги в с-ст'!#REF!</definedName>
    <definedName name="T23?L2" localSheetId="1">'[51]налоги в с-ст'!#REF!</definedName>
    <definedName name="T23?L2" localSheetId="3">'[51]налоги в с-ст'!#REF!</definedName>
    <definedName name="T23?L2" localSheetId="5">'[51]налоги в с-ст'!#REF!</definedName>
    <definedName name="T23?L2">'[51]налоги в с-ст'!#REF!</definedName>
    <definedName name="T23?L3" localSheetId="0">'[51]налоги в с-ст'!#REF!</definedName>
    <definedName name="T23?L3" localSheetId="1">'[51]налоги в с-ст'!#REF!</definedName>
    <definedName name="T23?L3" localSheetId="3">'[51]налоги в с-ст'!#REF!</definedName>
    <definedName name="T23?L3" localSheetId="5">'[51]налоги в с-ст'!#REF!</definedName>
    <definedName name="T23?L3">'[51]налоги в с-ст'!#REF!</definedName>
    <definedName name="T23?L4" localSheetId="0">'[51]налоги в с-ст'!#REF!</definedName>
    <definedName name="T23?L4" localSheetId="1">'[51]налоги в с-ст'!#REF!</definedName>
    <definedName name="T23?L4" localSheetId="3">'[51]налоги в с-ст'!#REF!</definedName>
    <definedName name="T23?L4" localSheetId="5">'[51]налоги в с-ст'!#REF!</definedName>
    <definedName name="T23?L4">'[51]налоги в с-ст'!#REF!</definedName>
    <definedName name="T23?Name" localSheetId="0">'[51]налоги в с-ст'!#REF!</definedName>
    <definedName name="T23?Name" localSheetId="1">'[51]налоги в с-ст'!#REF!</definedName>
    <definedName name="T23?Name" localSheetId="3">'[51]налоги в с-ст'!#REF!</definedName>
    <definedName name="T23?Name" localSheetId="5">'[51]налоги в с-ст'!#REF!</definedName>
    <definedName name="T23?Name">'[51]налоги в с-ст'!#REF!</definedName>
    <definedName name="T23?Table" localSheetId="0">'[51]налоги в с-ст'!#REF!</definedName>
    <definedName name="T23?Table" localSheetId="1">'[51]налоги в с-ст'!#REF!</definedName>
    <definedName name="T23?Table" localSheetId="3">'[51]налоги в с-ст'!#REF!</definedName>
    <definedName name="T23?Table" localSheetId="5">'[51]налоги в с-ст'!#REF!</definedName>
    <definedName name="T23?Table">'[51]налоги в с-ст'!#REF!</definedName>
    <definedName name="T23?Title" localSheetId="0">'[51]налоги в с-ст'!#REF!</definedName>
    <definedName name="T23?Title" localSheetId="1">'[51]налоги в с-ст'!#REF!</definedName>
    <definedName name="T23?Title" localSheetId="3">'[51]налоги в с-ст'!#REF!</definedName>
    <definedName name="T23?Title" localSheetId="5">'[51]налоги в с-ст'!#REF!</definedName>
    <definedName name="T23?Title">'[51]налоги в с-ст'!#REF!</definedName>
    <definedName name="T23?unit?ПРЦ">'[36]23'!$D$12:$H$12,'[36]23'!$I$6:$L$13</definedName>
    <definedName name="T23?unit?ТРУБ">'[36]23'!$D$9:$H$9,'[36]23'!$D$11:$H$11,'[36]23'!$D$13:$H$13,'[36]23'!$D$6:$H$7</definedName>
    <definedName name="T23_Protection" localSheetId="4">'[22]23'!$A$60:$A$62,'[22]23'!$F$60:$J$62,'[22]23'!$O$60:$P$62,'[22]23'!$A$9:$A$25,P1_T23_Protection</definedName>
    <definedName name="T23_Protection" localSheetId="0">'[22]23'!$A$60:$A$62,'[22]23'!$F$60:$J$62,'[22]23'!$O$60:$P$62,'[22]23'!$A$9:$A$25,P1_T23_Protection</definedName>
    <definedName name="T23_Protection" localSheetId="1">'[22]23'!$A$60:$A$62,'[22]23'!$F$60:$J$62,'[22]23'!$O$60:$P$62,'[22]23'!$A$9:$A$25,P1_T23_Protection</definedName>
    <definedName name="T23_Protection" localSheetId="2">'[22]23'!$A$60:$A$62,'[22]23'!$F$60:$J$62,'[22]23'!$O$60:$P$62,'[22]23'!$A$9:$A$25,P1_T23_Protection</definedName>
    <definedName name="T23_Protection" localSheetId="3">'[22]23'!$A$60:$A$62,'[22]23'!$F$60:$J$62,'[22]23'!$O$60:$P$62,'[22]23'!$A$9:$A$25,P1_T23_Protection</definedName>
    <definedName name="T23_Protection" localSheetId="5">'[22]23'!$A$60:$A$62,'[22]23'!$F$60:$J$62,'[22]23'!$O$60:$P$62,'[22]23'!$A$9:$A$25,P1_T23_Protection</definedName>
    <definedName name="T23_Protection">'[22]23'!$A$60:$A$62,'[22]23'!$F$60:$J$62,'[22]23'!$O$60:$P$62,'[22]23'!$A$9:$A$25,P1_T23_Protection</definedName>
    <definedName name="T24.1?Data">'[36]24.1'!$E$6:$J$21, '[36]24.1'!$E$23, '[36]24.1'!$H$23:$J$23, '[36]24.1'!$E$28:$J$42, '[36]24.1'!$E$44, '[36]24.1'!$H$44:$J$44</definedName>
    <definedName name="T24.1?unit?ТРУБ">'[36]24.1'!$E$5:$E$44, '[36]24.1'!$J$5:$J$44</definedName>
    <definedName name="T24.1_Copy1" localSheetId="0">'[51]% за кредит'!#REF!</definedName>
    <definedName name="T24.1_Copy1" localSheetId="1">'[51]% за кредит'!#REF!</definedName>
    <definedName name="T24.1_Copy1" localSheetId="3">'[51]% за кредит'!#REF!</definedName>
    <definedName name="T24.1_Copy1" localSheetId="5">'[51]% за кредит'!#REF!</definedName>
    <definedName name="T24.1_Copy1">'[51]% за кредит'!#REF!</definedName>
    <definedName name="T24.1_Copy2" localSheetId="0">'[51]% за кредит'!#REF!</definedName>
    <definedName name="T24.1_Copy2" localSheetId="1">'[51]% за кредит'!#REF!</definedName>
    <definedName name="T24.1_Copy2" localSheetId="3">'[51]% за кредит'!#REF!</definedName>
    <definedName name="T24.1_Copy2" localSheetId="5">'[51]% за кредит'!#REF!</definedName>
    <definedName name="T24.1_Copy2">'[51]% за кредит'!#REF!</definedName>
    <definedName name="T24?axis?R?ДОГОВОР">'[36]24'!$D$27:$L$37,'[36]24'!$D$8:$L$18</definedName>
    <definedName name="T24?axis?R?ДОГОВОР?">'[36]24'!$B$27:$B$37,'[36]24'!$B$8:$B$18</definedName>
    <definedName name="T24?axis?ПРД?БАЗ">'[36]24'!$I$6:$J$39,'[36]24'!$F$6:$G$39</definedName>
    <definedName name="T24?axis?ПРД?ПРЕД">'[36]24'!$K$6:$L$39,'[36]24'!$D$6:$E$39</definedName>
    <definedName name="T24?axis?ПРД?РЕГ" localSheetId="0">#REF!</definedName>
    <definedName name="T24?axis?ПРД?РЕГ" localSheetId="1">#REF!</definedName>
    <definedName name="T24?axis?ПРД?РЕГ" localSheetId="3">#REF!</definedName>
    <definedName name="T24?axis?ПРД?РЕГ" localSheetId="5">#REF!</definedName>
    <definedName name="T24?axis?ПРД?РЕГ">#REF!</definedName>
    <definedName name="T24?axis?ПФ?ПЛАН">'[36]24'!$I$6:$I$39,'[36]24'!$D$6:$D$39,'[36]24'!$K$6:$K$39,'[36]24'!$F$6:$F$38</definedName>
    <definedName name="T24?axis?ПФ?ФАКТ">'[36]24'!$J$6:$J$39,'[36]24'!$E$6:$E$39,'[36]24'!$L$6:$L$39,'[36]24'!$G$6:$G$39</definedName>
    <definedName name="T24?Data">'[36]24'!$D$6:$L$6, '[36]24'!$D$8:$L$18, '[36]24'!$D$20:$L$25, '[36]24'!$D$27:$L$37, '[36]24'!$D$39:$L$39</definedName>
    <definedName name="T24?item_ext?РОСТ" localSheetId="0">#REF!</definedName>
    <definedName name="T24?item_ext?РОСТ" localSheetId="1">#REF!</definedName>
    <definedName name="T24?item_ext?РОСТ" localSheetId="3">#REF!</definedName>
    <definedName name="T24?item_ext?РОСТ" localSheetId="5">#REF!</definedName>
    <definedName name="T24?item_ext?РОСТ">#REF!</definedName>
    <definedName name="T24?L1" localSheetId="0">#REF!</definedName>
    <definedName name="T24?L1" localSheetId="1">#REF!</definedName>
    <definedName name="T24?L1" localSheetId="3">#REF!</definedName>
    <definedName name="T24?L1" localSheetId="5">#REF!</definedName>
    <definedName name="T24?L1">#REF!</definedName>
    <definedName name="T24?L1.x" localSheetId="0">#REF!</definedName>
    <definedName name="T24?L1.x" localSheetId="1">#REF!</definedName>
    <definedName name="T24?L1.x" localSheetId="3">#REF!</definedName>
    <definedName name="T24?L1.x" localSheetId="5">#REF!</definedName>
    <definedName name="T24?L1.x">#REF!</definedName>
    <definedName name="T24?L2" localSheetId="0">#REF!</definedName>
    <definedName name="T24?L2" localSheetId="1">#REF!</definedName>
    <definedName name="T24?L2" localSheetId="3">#REF!</definedName>
    <definedName name="T24?L2" localSheetId="5">#REF!</definedName>
    <definedName name="T24?L2">#REF!</definedName>
    <definedName name="T24?L2.1" localSheetId="0">#REF!</definedName>
    <definedName name="T24?L2.1" localSheetId="1">#REF!</definedName>
    <definedName name="T24?L2.1" localSheetId="3">#REF!</definedName>
    <definedName name="T24?L2.1" localSheetId="5">#REF!</definedName>
    <definedName name="T24?L2.1">#REF!</definedName>
    <definedName name="T24?L2.2" localSheetId="0">#REF!</definedName>
    <definedName name="T24?L2.2" localSheetId="1">#REF!</definedName>
    <definedName name="T24?L2.2" localSheetId="3">#REF!</definedName>
    <definedName name="T24?L2.2" localSheetId="5">#REF!</definedName>
    <definedName name="T24?L2.2">#REF!</definedName>
    <definedName name="T24?L3" localSheetId="0">#REF!</definedName>
    <definedName name="T24?L3" localSheetId="1">#REF!</definedName>
    <definedName name="T24?L3" localSheetId="3">#REF!</definedName>
    <definedName name="T24?L3" localSheetId="5">#REF!</definedName>
    <definedName name="T24?L3">#REF!</definedName>
    <definedName name="T24?L4" localSheetId="0">#REF!</definedName>
    <definedName name="T24?L4" localSheetId="1">#REF!</definedName>
    <definedName name="T24?L4" localSheetId="3">#REF!</definedName>
    <definedName name="T24?L4" localSheetId="5">#REF!</definedName>
    <definedName name="T24?L4">#REF!</definedName>
    <definedName name="T24?L5" localSheetId="0">#REF!</definedName>
    <definedName name="T24?L5" localSheetId="1">#REF!</definedName>
    <definedName name="T24?L5" localSheetId="3">#REF!</definedName>
    <definedName name="T24?L5" localSheetId="5">#REF!</definedName>
    <definedName name="T24?L5">#REF!</definedName>
    <definedName name="T24?L5.x" localSheetId="0">#REF!</definedName>
    <definedName name="T24?L5.x" localSheetId="1">#REF!</definedName>
    <definedName name="T24?L5.x" localSheetId="3">#REF!</definedName>
    <definedName name="T24?L5.x" localSheetId="5">#REF!</definedName>
    <definedName name="T24?L5.x">#REF!</definedName>
    <definedName name="T24?L6" localSheetId="0">#REF!</definedName>
    <definedName name="T24?L6" localSheetId="1">#REF!</definedName>
    <definedName name="T24?L6" localSheetId="3">#REF!</definedName>
    <definedName name="T24?L6" localSheetId="5">#REF!</definedName>
    <definedName name="T24?L6">#REF!</definedName>
    <definedName name="T24?Name" localSheetId="0">#REF!</definedName>
    <definedName name="T24?Name" localSheetId="1">#REF!</definedName>
    <definedName name="T24?Name" localSheetId="3">#REF!</definedName>
    <definedName name="T24?Name" localSheetId="5">#REF!</definedName>
    <definedName name="T24?Name">#REF!</definedName>
    <definedName name="T24?Table" localSheetId="0">#REF!</definedName>
    <definedName name="T24?Table" localSheetId="1">#REF!</definedName>
    <definedName name="T24?Table" localSheetId="3">#REF!</definedName>
    <definedName name="T24?Table" localSheetId="5">#REF!</definedName>
    <definedName name="T24?Table">#REF!</definedName>
    <definedName name="T24?Title" localSheetId="0">#REF!</definedName>
    <definedName name="T24?Title" localSheetId="1">#REF!</definedName>
    <definedName name="T24?Title" localSheetId="3">#REF!</definedName>
    <definedName name="T24?Title" localSheetId="5">#REF!</definedName>
    <definedName name="T24?Title">#REF!</definedName>
    <definedName name="T24?unit?ПРЦ">'[36]24'!$D$22:$H$22, '[36]24'!$I$6:$L$6, '[36]24'!$I$8:$L$18, '[36]24'!$I$20:$L$25, '[36]24'!$I$27:$L$37, '[36]24'!$I$39:$L$39</definedName>
    <definedName name="T24?unit?ТРУБ">'[36]24'!$D$6:$H$6, '[36]24'!$D$8:$H$18, '[36]24'!$D$20:$H$21, '[36]24'!$D$23:$H$25, '[36]24'!$D$27:$H$37, '[36]24'!$D$39:$H$39</definedName>
    <definedName name="T24_Copy1" localSheetId="0">#REF!</definedName>
    <definedName name="T24_Copy1" localSheetId="1">#REF!</definedName>
    <definedName name="T24_Copy1" localSheetId="3">#REF!</definedName>
    <definedName name="T24_Copy1" localSheetId="5">#REF!</definedName>
    <definedName name="T24_Copy1">#REF!</definedName>
    <definedName name="T24_Copy2" localSheetId="0">#REF!</definedName>
    <definedName name="T24_Copy2" localSheetId="1">#REF!</definedName>
    <definedName name="T24_Copy2" localSheetId="3">#REF!</definedName>
    <definedName name="T24_Copy2" localSheetId="5">#REF!</definedName>
    <definedName name="T24_Copy2">#REF!</definedName>
    <definedName name="T24_Protection">'[22]24'!$E$24:$H$37,'[22]24'!$B$35:$B$37,'[22]24'!$E$41:$H$42,'[22]24'!$J$8:$M$21,'[22]24'!$J$24:$M$37,'[22]24'!$J$41:$M$42,'[22]24'!$E$8:$H$21</definedName>
    <definedName name="T25?axis?R?ВРАС" localSheetId="0">#REF!</definedName>
    <definedName name="T25?axis?R?ВРАС" localSheetId="1">#REF!</definedName>
    <definedName name="T25?axis?R?ВРАС" localSheetId="3">#REF!</definedName>
    <definedName name="T25?axis?R?ВРАС" localSheetId="5">#REF!</definedName>
    <definedName name="T25?axis?R?ВРАС">#REF!</definedName>
    <definedName name="T25?axis?R?ВРАС?" localSheetId="0">#REF!</definedName>
    <definedName name="T25?axis?R?ВРАС?" localSheetId="1">#REF!</definedName>
    <definedName name="T25?axis?R?ВРАС?" localSheetId="3">#REF!</definedName>
    <definedName name="T25?axis?R?ВРАС?" localSheetId="5">#REF!</definedName>
    <definedName name="T25?axis?R?ВРАС?">#REF!</definedName>
    <definedName name="T25?axis?R?ДОГОВОР">'[36]25'!$G$19:$O$20, '[36]25'!$G$9:$O$10, '[36]25'!$G$14:$O$15, '[36]25'!$G$24:$O$24, '[36]25'!$G$29:$O$34, '[36]25'!$G$38:$O$40</definedName>
    <definedName name="T25?axis?R?ДОГОВОР?">'[36]25'!$E$19:$E$20, '[36]25'!$E$9:$E$10, '[36]25'!$E$14:$E$15, '[36]25'!$E$24, '[36]25'!$E$29:$E$34, '[36]25'!$E$38:$E$40</definedName>
    <definedName name="T25?axis?ПРД?БАЗ" localSheetId="0">#REF!</definedName>
    <definedName name="T25?axis?ПРД?БАЗ" localSheetId="1">#REF!</definedName>
    <definedName name="T25?axis?ПРД?БАЗ" localSheetId="3">#REF!</definedName>
    <definedName name="T25?axis?ПРД?БАЗ" localSheetId="5">#REF!</definedName>
    <definedName name="T25?axis?ПРД?БАЗ">#REF!</definedName>
    <definedName name="T25?axis?ПРД?ПРЕД" localSheetId="0">#REF!</definedName>
    <definedName name="T25?axis?ПРД?ПРЕД" localSheetId="1">#REF!</definedName>
    <definedName name="T25?axis?ПРД?ПРЕД" localSheetId="3">#REF!</definedName>
    <definedName name="T25?axis?ПРД?ПРЕД" localSheetId="5">#REF!</definedName>
    <definedName name="T25?axis?ПРД?ПРЕД">#REF!</definedName>
    <definedName name="T25?axis?ПРД?РЕГ" localSheetId="0">#REF!</definedName>
    <definedName name="T25?axis?ПРД?РЕГ" localSheetId="1">#REF!</definedName>
    <definedName name="T25?axis?ПРД?РЕГ" localSheetId="3">#REF!</definedName>
    <definedName name="T25?axis?ПРД?РЕГ" localSheetId="5">#REF!</definedName>
    <definedName name="T25?axis?ПРД?РЕГ">#REF!</definedName>
    <definedName name="T25?axis?ПФ?ПЛАН">'[36]25'!$I$7:$I$51,         '[36]25'!$L$7:$L$51</definedName>
    <definedName name="T25?axis?ПФ?ФАКТ">'[36]25'!$J$7:$J$51,         '[36]25'!$M$7:$M$51</definedName>
    <definedName name="T25?Data" localSheetId="0">#REF!</definedName>
    <definedName name="T25?Data" localSheetId="1">#REF!</definedName>
    <definedName name="T25?Data" localSheetId="3">#REF!</definedName>
    <definedName name="T25?Data" localSheetId="5">#REF!</definedName>
    <definedName name="T25?Data">#REF!</definedName>
    <definedName name="T25?item_ext?РОСТ" localSheetId="0">#REF!</definedName>
    <definedName name="T25?item_ext?РОСТ" localSheetId="1">#REF!</definedName>
    <definedName name="T25?item_ext?РОСТ" localSheetId="3">#REF!</definedName>
    <definedName name="T25?item_ext?РОСТ" localSheetId="5">#REF!</definedName>
    <definedName name="T25?item_ext?РОСТ">#REF!</definedName>
    <definedName name="T25?item_ext?РОСТ2" localSheetId="0">#REF!</definedName>
    <definedName name="T25?item_ext?РОСТ2" localSheetId="1">#REF!</definedName>
    <definedName name="T25?item_ext?РОСТ2" localSheetId="3">#REF!</definedName>
    <definedName name="T25?item_ext?РОСТ2" localSheetId="5">#REF!</definedName>
    <definedName name="T25?item_ext?РОСТ2">#REF!</definedName>
    <definedName name="T25?L1" xml:space="preserve"> '[36]25'!$A$17:$O$17,  '[36]25'!$A$7:$O$7,  '[36]25'!$A$12:$O$12,  '[36]25'!$A$22:$O$22,  '[36]25'!$A$26:$O$26,  '[36]25'!$A$36:$O$36</definedName>
    <definedName name="T25?L1.1">'[36]25'!$A$19:$O$20, '[36]25'!$A$31:$O$31, '[36]25'!$A$9:$O$10, '[36]25'!$A$14:$O$15, '[36]25'!$A$24:$O$24, '[36]25'!$A$29:$O$29, '[36]25'!$A$33:$O$33, '[36]25'!$A$38:$O$40</definedName>
    <definedName name="T25?L1.2" localSheetId="0">#REF!</definedName>
    <definedName name="T25?L1.2" localSheetId="1">#REF!</definedName>
    <definedName name="T25?L1.2" localSheetId="3">#REF!</definedName>
    <definedName name="T25?L1.2" localSheetId="5">#REF!</definedName>
    <definedName name="T25?L1.2">#REF!</definedName>
    <definedName name="T25?L1.2.1" xml:space="preserve"> '[36]25'!$A$32:$O$32,     '[36]25'!$A$30:$O$30,     '[36]25'!$A$34:$O$34</definedName>
    <definedName name="T25?L2" localSheetId="0">#REF!</definedName>
    <definedName name="T25?L2" localSheetId="1">#REF!</definedName>
    <definedName name="T25?L2" localSheetId="3">#REF!</definedName>
    <definedName name="T25?L2" localSheetId="5">#REF!</definedName>
    <definedName name="T25?L2">#REF!</definedName>
    <definedName name="T25?L2.1" localSheetId="0">#REF!</definedName>
    <definedName name="T25?L2.1" localSheetId="1">#REF!</definedName>
    <definedName name="T25?L2.1" localSheetId="3">#REF!</definedName>
    <definedName name="T25?L2.1" localSheetId="5">#REF!</definedName>
    <definedName name="T25?L2.1">#REF!</definedName>
    <definedName name="T25?L2.1.1" localSheetId="0">#REF!</definedName>
    <definedName name="T25?L2.1.1" localSheetId="1">#REF!</definedName>
    <definedName name="T25?L2.1.1" localSheetId="3">#REF!</definedName>
    <definedName name="T25?L2.1.1" localSheetId="5">#REF!</definedName>
    <definedName name="T25?L2.1.1">#REF!</definedName>
    <definedName name="T25?L2.1.2" localSheetId="0">#REF!</definedName>
    <definedName name="T25?L2.1.2" localSheetId="1">#REF!</definedName>
    <definedName name="T25?L2.1.2" localSheetId="3">#REF!</definedName>
    <definedName name="T25?L2.1.2" localSheetId="5">#REF!</definedName>
    <definedName name="T25?L2.1.2">#REF!</definedName>
    <definedName name="T25?L2.2" localSheetId="0">#REF!</definedName>
    <definedName name="T25?L2.2" localSheetId="1">#REF!</definedName>
    <definedName name="T25?L2.2" localSheetId="3">#REF!</definedName>
    <definedName name="T25?L2.2" localSheetId="5">#REF!</definedName>
    <definedName name="T25?L2.2">#REF!</definedName>
    <definedName name="T25?L2.2.1" localSheetId="0">#REF!</definedName>
    <definedName name="T25?L2.2.1" localSheetId="1">#REF!</definedName>
    <definedName name="T25?L2.2.1" localSheetId="3">#REF!</definedName>
    <definedName name="T25?L2.2.1" localSheetId="5">#REF!</definedName>
    <definedName name="T25?L2.2.1">#REF!</definedName>
    <definedName name="T25?L2.2.2" localSheetId="0">#REF!</definedName>
    <definedName name="T25?L2.2.2" localSheetId="1">#REF!</definedName>
    <definedName name="T25?L2.2.2" localSheetId="3">#REF!</definedName>
    <definedName name="T25?L2.2.2" localSheetId="5">#REF!</definedName>
    <definedName name="T25?L2.2.2">#REF!</definedName>
    <definedName name="T25?L2.2.3" localSheetId="0">#REF!</definedName>
    <definedName name="T25?L2.2.3" localSheetId="1">#REF!</definedName>
    <definedName name="T25?L2.2.3" localSheetId="3">#REF!</definedName>
    <definedName name="T25?L2.2.3" localSheetId="5">#REF!</definedName>
    <definedName name="T25?L2.2.3">#REF!</definedName>
    <definedName name="T25?L2.2.4" localSheetId="0">#REF!</definedName>
    <definedName name="T25?L2.2.4" localSheetId="1">#REF!</definedName>
    <definedName name="T25?L2.2.4" localSheetId="3">#REF!</definedName>
    <definedName name="T25?L2.2.4" localSheetId="5">#REF!</definedName>
    <definedName name="T25?L2.2.4">#REF!</definedName>
    <definedName name="T25?Name" localSheetId="0">#REF!</definedName>
    <definedName name="T25?Name" localSheetId="1">#REF!</definedName>
    <definedName name="T25?Name" localSheetId="3">#REF!</definedName>
    <definedName name="T25?Name" localSheetId="5">#REF!</definedName>
    <definedName name="T25?Name">#REF!</definedName>
    <definedName name="T25?Table" localSheetId="0">#REF!</definedName>
    <definedName name="T25?Table" localSheetId="1">#REF!</definedName>
    <definedName name="T25?Table" localSheetId="3">#REF!</definedName>
    <definedName name="T25?Table" localSheetId="5">#REF!</definedName>
    <definedName name="T25?Table">#REF!</definedName>
    <definedName name="T25?Title" localSheetId="0">#REF!</definedName>
    <definedName name="T25?Title" localSheetId="1">#REF!</definedName>
    <definedName name="T25?Title" localSheetId="3">#REF!</definedName>
    <definedName name="T25?Title" localSheetId="5">#REF!</definedName>
    <definedName name="T25?Title">#REF!</definedName>
    <definedName name="T25?unit?ГА" xml:space="preserve"> '[36]25'!$G$32:$K$32,     '[36]25'!$G$27:$K$27,     '[36]25'!$G$30:$K$30,     '[36]25'!$G$34:$K$34</definedName>
    <definedName name="T25?unit?ПРЦ" localSheetId="0">#REF!</definedName>
    <definedName name="T25?unit?ПРЦ" localSheetId="1">#REF!</definedName>
    <definedName name="T25?unit?ПРЦ" localSheetId="3">#REF!</definedName>
    <definedName name="T25?unit?ПРЦ" localSheetId="5">#REF!</definedName>
    <definedName name="T25?unit?ПРЦ">#REF!</definedName>
    <definedName name="T25?unit?ТРУБ" xml:space="preserve"> '[36]25'!$G$31:$K$31,     '[36]25'!$G$6:$K$26,     '[36]25'!$G$29:$K$29,     '[36]25'!$G$33:$K$33,     '[36]25'!$G$36:$K$51</definedName>
    <definedName name="T25_Copy1" localSheetId="0">#REF!</definedName>
    <definedName name="T25_Copy1" localSheetId="1">#REF!</definedName>
    <definedName name="T25_Copy1" localSheetId="3">#REF!</definedName>
    <definedName name="T25_Copy1" localSheetId="5">#REF!</definedName>
    <definedName name="T25_Copy1">#REF!</definedName>
    <definedName name="T25_Copy2" localSheetId="0">#REF!</definedName>
    <definedName name="T25_Copy2" localSheetId="1">#REF!</definedName>
    <definedName name="T25_Copy2" localSheetId="3">#REF!</definedName>
    <definedName name="T25_Copy2" localSheetId="5">#REF!</definedName>
    <definedName name="T25_Copy2">#REF!</definedName>
    <definedName name="T25_Copy3" localSheetId="0">#REF!</definedName>
    <definedName name="T25_Copy3" localSheetId="1">#REF!</definedName>
    <definedName name="T25_Copy3" localSheetId="3">#REF!</definedName>
    <definedName name="T25_Copy3" localSheetId="5">#REF!</definedName>
    <definedName name="T25_Copy3">#REF!</definedName>
    <definedName name="T25_Copy4" localSheetId="0">#REF!</definedName>
    <definedName name="T25_Copy4" localSheetId="1">#REF!</definedName>
    <definedName name="T25_Copy4" localSheetId="3">#REF!</definedName>
    <definedName name="T25_Copy4" localSheetId="5">#REF!</definedName>
    <definedName name="T25_Copy4">#REF!</definedName>
    <definedName name="T25_protection" localSheetId="4">P1_T25_protection,P2_T25_protection</definedName>
    <definedName name="T25_protection" localSheetId="0">P1_T25_protection,P2_T25_protection</definedName>
    <definedName name="T25_protection" localSheetId="1">P1_T25_protection,P2_T25_protection</definedName>
    <definedName name="T25_protection" localSheetId="2">P1_T25_protection,P2_T25_protection</definedName>
    <definedName name="T25_protection" localSheetId="3">P1_T25_protection,P2_T25_protection</definedName>
    <definedName name="T25_protection" localSheetId="5">P1_T25_protection,P2_T25_protection</definedName>
    <definedName name="T25_protection">P1_T25_protection,P2_T25_protection</definedName>
    <definedName name="T26?axis?R?ВРАС">'[22]26'!$C$34:$N$36,'[22]26'!$C$22:$N$24</definedName>
    <definedName name="T26?axis?R?ВРАС?">'[22]26'!$B$34:$B$36,'[22]26'!$B$22:$B$24</definedName>
    <definedName name="T26?axis?ПРД?БАЗ">'[36]26'!$I$6:$J$20,'[36]26'!$F$6:$G$20</definedName>
    <definedName name="T26?axis?ПРД?ПРЕД">'[36]26'!$K$6:$L$20,'[36]26'!$D$6:$E$20</definedName>
    <definedName name="T26?axis?ПФ?ПЛАН">'[36]26'!$I$6:$I$20,'[36]26'!$D$6:$D$20,'[36]26'!$K$6:$K$20,'[36]26'!$F$6:$F$20</definedName>
    <definedName name="T26?axis?ПФ?ФАКТ">'[36]26'!$J$6:$J$20,'[36]26'!$E$6:$E$20,'[36]26'!$L$6:$L$20,'[36]26'!$G$6:$G$20</definedName>
    <definedName name="T26?Data">'[36]26'!$D$6:$L$8, '[36]26'!$D$10:$L$20</definedName>
    <definedName name="T26?item_ext?РОСТ" localSheetId="0">'[51]поощрение (ДВ)'!#REF!</definedName>
    <definedName name="T26?item_ext?РОСТ" localSheetId="1">'[51]поощрение (ДВ)'!#REF!</definedName>
    <definedName name="T26?item_ext?РОСТ" localSheetId="3">'[51]поощрение (ДВ)'!#REF!</definedName>
    <definedName name="T26?item_ext?РОСТ" localSheetId="5">'[51]поощрение (ДВ)'!#REF!</definedName>
    <definedName name="T26?item_ext?РОСТ">'[51]поощрение (ДВ)'!#REF!</definedName>
    <definedName name="T26?L1">'[22]26'!$F$8:$N$8,'[22]26'!$C$8:$D$8</definedName>
    <definedName name="T26?L1.1">'[22]26'!$F$10:$N$10,'[22]26'!$C$10:$D$10</definedName>
    <definedName name="T26?L2">'[22]26'!$F$11:$N$11,'[22]26'!$C$11:$D$11</definedName>
    <definedName name="T26?L2.1">'[22]26'!$F$13:$N$13,'[22]26'!$C$13:$D$13</definedName>
    <definedName name="T26?L2.2" localSheetId="0">'[52]26'!#REF!</definedName>
    <definedName name="T26?L2.2">'[52]26'!#REF!</definedName>
    <definedName name="T26?L2.3" localSheetId="0">'[52]26'!#REF!</definedName>
    <definedName name="T26?L2.3">'[52]26'!#REF!</definedName>
    <definedName name="T26?L2.4" localSheetId="0">'[52]26'!#REF!</definedName>
    <definedName name="T26?L2.4">'[52]26'!#REF!</definedName>
    <definedName name="T26?L2.7" localSheetId="0">'[51]поощрение (ДВ)'!#REF!</definedName>
    <definedName name="T26?L2.7" localSheetId="1">'[51]поощрение (ДВ)'!#REF!</definedName>
    <definedName name="T26?L2.7" localSheetId="3">'[51]поощрение (ДВ)'!#REF!</definedName>
    <definedName name="T26?L2.7" localSheetId="5">'[51]поощрение (ДВ)'!#REF!</definedName>
    <definedName name="T26?L2.7">'[51]поощрение (ДВ)'!#REF!</definedName>
    <definedName name="T26?L2.8" localSheetId="0">'[51]поощрение (ДВ)'!#REF!</definedName>
    <definedName name="T26?L2.8" localSheetId="1">'[51]поощрение (ДВ)'!#REF!</definedName>
    <definedName name="T26?L2.8" localSheetId="3">'[51]поощрение (ДВ)'!#REF!</definedName>
    <definedName name="T26?L2.8" localSheetId="5">'[51]поощрение (ДВ)'!#REF!</definedName>
    <definedName name="T26?L2.8">'[51]поощрение (ДВ)'!#REF!</definedName>
    <definedName name="T26?L3" localSheetId="0">'[51]поощрение (ДВ)'!#REF!</definedName>
    <definedName name="T26?L3" localSheetId="1">'[51]поощрение (ДВ)'!#REF!</definedName>
    <definedName name="T26?L3" localSheetId="3">'[51]поощрение (ДВ)'!#REF!</definedName>
    <definedName name="T26?L3" localSheetId="5">'[51]поощрение (ДВ)'!#REF!</definedName>
    <definedName name="T26?L3">'[51]поощрение (ДВ)'!#REF!</definedName>
    <definedName name="T26?L4">'[22]26'!$F$15:$N$15,'[22]26'!$C$15:$D$15</definedName>
    <definedName name="T26?L5">'[22]26'!$F$16:$N$16,'[22]26'!$C$16:$D$16</definedName>
    <definedName name="T26?L5.1">'[22]26'!$F$18:$N$18,'[22]26'!$C$18:$D$18</definedName>
    <definedName name="T26?L5.2">'[22]26'!$F$19:$N$19,'[22]26'!$C$19:$D$19</definedName>
    <definedName name="T26?L5.3">'[22]26'!$F$20:$N$20,'[22]26'!$C$20:$D$20</definedName>
    <definedName name="T26?L5.3.x">'[22]26'!$F$22:$N$24,'[22]26'!$C$22:$D$24</definedName>
    <definedName name="T26?L6">'[22]26'!$F$26:$N$26,'[22]26'!$C$26:$D$26</definedName>
    <definedName name="T26?L7">'[22]26'!$F$27:$N$27,'[22]26'!$C$27:$D$27</definedName>
    <definedName name="T26?L7.1">'[22]26'!$F$29:$N$29,'[22]26'!$C$29:$D$29</definedName>
    <definedName name="T26?L7.2">'[22]26'!$F$30:$N$30,'[22]26'!$C$30:$D$30</definedName>
    <definedName name="T26?L7.3">'[22]26'!$F$31:$N$31,'[22]26'!$C$31:$D$31</definedName>
    <definedName name="T26?L7.4">'[22]26'!$F$32:$N$32,'[22]26'!$C$32:$D$32</definedName>
    <definedName name="T26?L7.4.x">'[22]26'!$F$34:$N$36,'[22]26'!$C$34:$D$36</definedName>
    <definedName name="T26?L8">'[22]26'!$F$38:$N$38,'[22]26'!$C$38:$D$38</definedName>
    <definedName name="T26?Name" localSheetId="0">'[51]поощрение (ДВ)'!#REF!</definedName>
    <definedName name="T26?Name" localSheetId="1">'[51]поощрение (ДВ)'!#REF!</definedName>
    <definedName name="T26?Name" localSheetId="3">'[51]поощрение (ДВ)'!#REF!</definedName>
    <definedName name="T26?Name" localSheetId="5">'[51]поощрение (ДВ)'!#REF!</definedName>
    <definedName name="T26?Name">'[51]поощрение (ДВ)'!#REF!</definedName>
    <definedName name="T26?unit?ПРЦ" localSheetId="0">'[51]поощрение (ДВ)'!#REF!</definedName>
    <definedName name="T26?unit?ПРЦ" localSheetId="1">'[51]поощрение (ДВ)'!#REF!</definedName>
    <definedName name="T26?unit?ПРЦ" localSheetId="3">'[51]поощрение (ДВ)'!#REF!</definedName>
    <definedName name="T26?unit?ПРЦ" localSheetId="5">'[51]поощрение (ДВ)'!#REF!</definedName>
    <definedName name="T26?unit?ПРЦ">'[51]поощрение (ДВ)'!#REF!</definedName>
    <definedName name="T26_Protection" localSheetId="4">'[22]26'!$K$34:$N$36,'[22]26'!$B$22:$B$24,P1_T26_Protection,P2_T26_Protection</definedName>
    <definedName name="T26_Protection" localSheetId="0">'[22]26'!$K$34:$N$36,'[22]26'!$B$22:$B$24,P1_T26_Protection,P2_T26_Protection</definedName>
    <definedName name="T26_Protection" localSheetId="1">'[22]26'!$K$34:$N$36,'[22]26'!$B$22:$B$24,P1_T26_Protection,P2_T26_Protection</definedName>
    <definedName name="T26_Protection" localSheetId="2">'[22]26'!$K$34:$N$36,'[22]26'!$B$22:$B$24,P1_T26_Protection,P2_T26_Protection</definedName>
    <definedName name="T26_Protection" localSheetId="3">'[22]26'!$K$34:$N$36,'[22]26'!$B$22:$B$24,P1_T26_Protection,P2_T26_Protection</definedName>
    <definedName name="T26_Protection" localSheetId="5">'[22]26'!$K$34:$N$36,'[22]26'!$B$22:$B$24,P1_T26_Protection,P2_T26_Protection</definedName>
    <definedName name="T26_Protection">'[22]26'!$K$34:$N$36,'[22]26'!$B$22:$B$24,P1_T26_Protection,P2_T26_Protection</definedName>
    <definedName name="T27?axis?R?ВРАС">'[22]27'!$C$34:$S$36,'[22]27'!$C$22:$S$24</definedName>
    <definedName name="T27?axis?R?ВРАС?">'[22]27'!$B$34:$B$36,'[22]27'!$B$22:$B$24</definedName>
    <definedName name="T27?axis?ПРД?БАЗ">'[36]27'!$I$6:$J$11,'[36]27'!$F$6:$G$11</definedName>
    <definedName name="T27?axis?ПРД?ПРЕД">'[36]27'!$K$6:$L$11,'[36]27'!$D$6:$E$11</definedName>
    <definedName name="T27?axis?ПРД?РЕГ" localSheetId="0">#REF!</definedName>
    <definedName name="T27?axis?ПРД?РЕГ" localSheetId="1">#REF!</definedName>
    <definedName name="T27?axis?ПРД?РЕГ" localSheetId="3">#REF!</definedName>
    <definedName name="T27?axis?ПРД?РЕГ" localSheetId="5">#REF!</definedName>
    <definedName name="T27?axis?ПРД?РЕГ">#REF!</definedName>
    <definedName name="T27?axis?ПФ?ПЛАН">'[36]27'!$I$6:$I$11,'[36]27'!$D$6:$D$11,'[36]27'!$K$6:$K$11,'[36]27'!$F$6:$F$11</definedName>
    <definedName name="T27?axis?ПФ?ФАКТ">'[36]27'!$J$6:$J$11,'[36]27'!$E$6:$E$11,'[36]27'!$L$6:$L$11,'[36]27'!$G$6:$G$11</definedName>
    <definedName name="T27?Data" localSheetId="0">#REF!</definedName>
    <definedName name="T27?Data" localSheetId="1">#REF!</definedName>
    <definedName name="T27?Data" localSheetId="3">#REF!</definedName>
    <definedName name="T27?Data" localSheetId="5">#REF!</definedName>
    <definedName name="T27?Data">#REF!</definedName>
    <definedName name="T27?item_ext?РОСТ" localSheetId="0">#REF!</definedName>
    <definedName name="T27?item_ext?РОСТ" localSheetId="1">#REF!</definedName>
    <definedName name="T27?item_ext?РОСТ" localSheetId="3">#REF!</definedName>
    <definedName name="T27?item_ext?РОСТ" localSheetId="5">#REF!</definedName>
    <definedName name="T27?item_ext?РОСТ">#REF!</definedName>
    <definedName name="T27?L1" localSheetId="0">#REF!</definedName>
    <definedName name="T27?L1" localSheetId="1">#REF!</definedName>
    <definedName name="T27?L1" localSheetId="3">#REF!</definedName>
    <definedName name="T27?L1" localSheetId="5">#REF!</definedName>
    <definedName name="T27?L1">#REF!</definedName>
    <definedName name="T27?L1.1">'[22]27'!$F$10:$S$10,'[22]27'!$C$10:$D$10</definedName>
    <definedName name="T27?L2" localSheetId="0">#REF!</definedName>
    <definedName name="T27?L2" localSheetId="1">#REF!</definedName>
    <definedName name="T27?L2" localSheetId="3">#REF!</definedName>
    <definedName name="T27?L2" localSheetId="5">#REF!</definedName>
    <definedName name="T27?L2">#REF!</definedName>
    <definedName name="T27?L2.1">'[22]27'!$F$13:$S$13,'[22]27'!$C$13:$D$13</definedName>
    <definedName name="T27?L3" localSheetId="0">#REF!</definedName>
    <definedName name="T27?L3" localSheetId="1">#REF!</definedName>
    <definedName name="T27?L3" localSheetId="3">#REF!</definedName>
    <definedName name="T27?L3" localSheetId="5">#REF!</definedName>
    <definedName name="T27?L3">#REF!</definedName>
    <definedName name="T27?L4" localSheetId="0">#REF!</definedName>
    <definedName name="T27?L4" localSheetId="1">#REF!</definedName>
    <definedName name="T27?L4" localSheetId="3">#REF!</definedName>
    <definedName name="T27?L4" localSheetId="5">#REF!</definedName>
    <definedName name="T27?L4">#REF!</definedName>
    <definedName name="T27?L5" localSheetId="0">#REF!</definedName>
    <definedName name="T27?L5" localSheetId="1">#REF!</definedName>
    <definedName name="T27?L5" localSheetId="3">#REF!</definedName>
    <definedName name="T27?L5" localSheetId="5">#REF!</definedName>
    <definedName name="T27?L5">#REF!</definedName>
    <definedName name="T27?L5.3">'[22]27'!$F$20:$S$20,'[22]27'!$C$20:$D$20</definedName>
    <definedName name="T27?L5.3.x">'[22]27'!$F$22:$S$24,'[22]27'!$C$22:$D$24</definedName>
    <definedName name="T27?L6" localSheetId="0">#REF!</definedName>
    <definedName name="T27?L6" localSheetId="1">#REF!</definedName>
    <definedName name="T27?L6" localSheetId="3">#REF!</definedName>
    <definedName name="T27?L6" localSheetId="5">#REF!</definedName>
    <definedName name="T27?L6">#REF!</definedName>
    <definedName name="T27?L7">'[22]27'!$F$27:$S$27,'[22]27'!$C$27:$D$27</definedName>
    <definedName name="T27?L7.1">'[22]27'!$F$29:$S$29,'[22]27'!$C$29:$D$29</definedName>
    <definedName name="T27?L7.2">'[22]27'!$F$30:$S$30,'[22]27'!$C$30:$D$30</definedName>
    <definedName name="T27?L7.3">'[22]27'!$F$31:$S$31,'[22]27'!$C$31:$D$31</definedName>
    <definedName name="T27?L7.4">'[22]27'!$F$32:$S$32,'[22]27'!$C$32:$D$32</definedName>
    <definedName name="T27?L7.4.x">'[22]27'!$F$34:$S$36,'[22]27'!$C$34:$D$36</definedName>
    <definedName name="T27?L8">'[22]27'!$F$38:$S$38,'[22]27'!$C$38:$D$38</definedName>
    <definedName name="T27?Name" localSheetId="0">#REF!</definedName>
    <definedName name="T27?Name" localSheetId="1">#REF!</definedName>
    <definedName name="T27?Name" localSheetId="3">#REF!</definedName>
    <definedName name="T27?Name" localSheetId="5">#REF!</definedName>
    <definedName name="T27?Name">#REF!</definedName>
    <definedName name="T27?Table" localSheetId="0">#REF!</definedName>
    <definedName name="T27?Table" localSheetId="1">#REF!</definedName>
    <definedName name="T27?Table" localSheetId="3">#REF!</definedName>
    <definedName name="T27?Table" localSheetId="5">#REF!</definedName>
    <definedName name="T27?Table">#REF!</definedName>
    <definedName name="T27?Title" localSheetId="0">#REF!</definedName>
    <definedName name="T27?Title" localSheetId="1">#REF!</definedName>
    <definedName name="T27?Title" localSheetId="3">#REF!</definedName>
    <definedName name="T27?Title" localSheetId="5">#REF!</definedName>
    <definedName name="T27?Title">#REF!</definedName>
    <definedName name="T27?unit?ПРЦ">'[36]27'!$D$7:$H$7, '[36]27'!$I$6:$L$11</definedName>
    <definedName name="T27?unit?ТРУБ">'[36]27'!$D$6:$H$6, '[36]27'!$D$8:$H$11</definedName>
    <definedName name="T27_Protect">'[35]27'!$E$12:$E$13,'[35]27'!$K$4:$AH$4,'[35]27'!$AK$12:$AK$13</definedName>
    <definedName name="T27_Protection" localSheetId="4">'[22]27'!$P$34:$S$36,'[22]27'!$B$22:$B$24,P1_T27_Protection,P2_T27_Protection,P3_T27_Protection</definedName>
    <definedName name="T27_Protection" localSheetId="0">'[22]27'!$P$34:$S$36,'[22]27'!$B$22:$B$24,P1_T27_Protection,P2_T27_Protection,P3_T27_Protection</definedName>
    <definedName name="T27_Protection" localSheetId="1">'[22]27'!$P$34:$S$36,'[22]27'!$B$22:$B$24,P1_T27_Protection,P2_T27_Protection,P3_T27_Protection</definedName>
    <definedName name="T27_Protection" localSheetId="2">'[22]27'!$P$34:$S$36,'[22]27'!$B$22:$B$24,P1_T27_Protection,P2_T27_Protection,P3_T27_Protection</definedName>
    <definedName name="T27_Protection" localSheetId="3">'[22]27'!$P$34:$S$36,'[22]27'!$B$22:$B$24,P1_T27_Protection,P2_T27_Protection,P3_T27_Protection</definedName>
    <definedName name="T27_Protection" localSheetId="5">'[22]27'!$P$34:$S$36,'[22]27'!$B$22:$B$24,P1_T27_Protection,P2_T27_Protection,P3_T27_Protection</definedName>
    <definedName name="T27_Protection">'[22]27'!$P$34:$S$36,'[22]27'!$B$22:$B$24,P1_T27_Protection,P2_T27_Protection,P3_T27_Protection</definedName>
    <definedName name="T28.3?unit?РУБ.ГКАЛ" localSheetId="4">P1_T28.3?unit?РУБ.ГКАЛ,P2_T28.3?unit?РУБ.ГКАЛ</definedName>
    <definedName name="T28.3?unit?РУБ.ГКАЛ" localSheetId="0">P1_T28.3?unit?РУБ.ГКАЛ,P2_T28.3?unit?РУБ.ГКАЛ</definedName>
    <definedName name="T28.3?unit?РУБ.ГКАЛ" localSheetId="1">P1_T28.3?unit?РУБ.ГКАЛ,P2_T28.3?unit?РУБ.ГКАЛ</definedName>
    <definedName name="T28.3?unit?РУБ.ГКАЛ" localSheetId="2">P1_T28.3?unit?РУБ.ГКАЛ,P2_T28.3?unit?РУБ.ГКАЛ</definedName>
    <definedName name="T28.3?unit?РУБ.ГКАЛ" localSheetId="3">P1_T28.3?unit?РУБ.ГКАЛ,P2_T28.3?unit?РУБ.ГКАЛ</definedName>
    <definedName name="T28.3?unit?РУБ.ГКАЛ" localSheetId="5">P1_T28.3?unit?РУБ.ГКАЛ,P2_T28.3?unit?РУБ.ГКАЛ</definedName>
    <definedName name="T28.3?unit?РУБ.ГКАЛ">P1_T28.3?unit?РУБ.ГКАЛ,P2_T28.3?unit?РУБ.ГКАЛ</definedName>
    <definedName name="T28?axis?R?ПЭ" localSheetId="4">P2_T28?axis?R?ПЭ,P3_T28?axis?R?ПЭ,P4_T28?axis?R?ПЭ,P5_T28?axis?R?ПЭ,'п 12'!P6_T28?axis?R?ПЭ</definedName>
    <definedName name="T28?axis?R?ПЭ" localSheetId="0">P2_T28?axis?R?ПЭ,P3_T28?axis?R?ПЭ,P4_T28?axis?R?ПЭ,P5_T28?axis?R?ПЭ,'п 7.1'!P6_T28?axis?R?ПЭ</definedName>
    <definedName name="T28?axis?R?ПЭ" localSheetId="1">P2_T28?axis?R?ПЭ,P3_T28?axis?R?ПЭ,P4_T28?axis?R?ПЭ,P5_T28?axis?R?ПЭ,'п 7.2'!P6_T28?axis?R?ПЭ</definedName>
    <definedName name="T28?axis?R?ПЭ" localSheetId="2">P2_T28?axis?R?ПЭ,P3_T28?axis?R?ПЭ,P4_T28?axis?R?ПЭ,P5_T28?axis?R?ПЭ,'п 8 БЕЗ НДС'!P6_T28?axis?R?ПЭ</definedName>
    <definedName name="T28?axis?R?ПЭ" localSheetId="3">P2_T28?axis?R?ПЭ,P3_T28?axis?R?ПЭ,P4_T28?axis?R?ПЭ,P5_T28?axis?R?ПЭ,'п 9'!P6_T28?axis?R?ПЭ</definedName>
    <definedName name="T28?axis?R?ПЭ" localSheetId="5">P2_T28?axis?R?ПЭ,P3_T28?axis?R?ПЭ,P4_T28?axis?R?ПЭ,P5_T28?axis?R?ПЭ,'п. 13'!P6_T28?axis?R?ПЭ</definedName>
    <definedName name="T28?axis?R?ПЭ">P2_T28?axis?R?ПЭ,P3_T28?axis?R?ПЭ,P4_T28?axis?R?ПЭ,P5_T28?axis?R?ПЭ,P6_T28?axis?R?ПЭ</definedName>
    <definedName name="T28?axis?R?ПЭ?" localSheetId="4">P2_T28?axis?R?ПЭ?,P3_T28?axis?R?ПЭ?,P4_T28?axis?R?ПЭ?,P5_T28?axis?R?ПЭ?,'п 12'!P6_T28?axis?R?ПЭ?</definedName>
    <definedName name="T28?axis?R?ПЭ?" localSheetId="0">P2_T28?axis?R?ПЭ?,P3_T28?axis?R?ПЭ?,P4_T28?axis?R?ПЭ?,P5_T28?axis?R?ПЭ?,'п 7.1'!P6_T28?axis?R?ПЭ?</definedName>
    <definedName name="T28?axis?R?ПЭ?" localSheetId="1">P2_T28?axis?R?ПЭ?,P3_T28?axis?R?ПЭ?,P4_T28?axis?R?ПЭ?,P5_T28?axis?R?ПЭ?,'п 7.2'!P6_T28?axis?R?ПЭ?</definedName>
    <definedName name="T28?axis?R?ПЭ?" localSheetId="2">P2_T28?axis?R?ПЭ?,P3_T28?axis?R?ПЭ?,P4_T28?axis?R?ПЭ?,P5_T28?axis?R?ПЭ?,'п 8 БЕЗ НДС'!P6_T28?axis?R?ПЭ?</definedName>
    <definedName name="T28?axis?R?ПЭ?" localSheetId="3">P2_T28?axis?R?ПЭ?,P3_T28?axis?R?ПЭ?,P4_T28?axis?R?ПЭ?,P5_T28?axis?R?ПЭ?,'п 9'!P6_T28?axis?R?ПЭ?</definedName>
    <definedName name="T28?axis?R?ПЭ?" localSheetId="5">P2_T28?axis?R?ПЭ?,P3_T28?axis?R?ПЭ?,P4_T28?axis?R?ПЭ?,P5_T28?axis?R?ПЭ?,'п. 13'!P6_T28?axis?R?ПЭ?</definedName>
    <definedName name="T28?axis?R?ПЭ?">P2_T28?axis?R?ПЭ?,P3_T28?axis?R?ПЭ?,P4_T28?axis?R?ПЭ?,P5_T28?axis?R?ПЭ?,P6_T28?axis?R?ПЭ?</definedName>
    <definedName name="T28?axis?ПРД?БАЗ">'[36]28'!$I$6:$J$17,'[36]28'!$F$6:$G$17</definedName>
    <definedName name="T28?axis?ПРД?ПРЕД">'[36]28'!$K$6:$L$17,'[36]28'!$D$6:$E$17</definedName>
    <definedName name="T28?axis?ПРД?РЕГ" localSheetId="0">'[51]другие из прибыли'!#REF!</definedName>
    <definedName name="T28?axis?ПРД?РЕГ" localSheetId="1">'[51]другие из прибыли'!#REF!</definedName>
    <definedName name="T28?axis?ПРД?РЕГ" localSheetId="3">'[51]другие из прибыли'!#REF!</definedName>
    <definedName name="T28?axis?ПРД?РЕГ" localSheetId="5">'[51]другие из прибыли'!#REF!</definedName>
    <definedName name="T28?axis?ПРД?РЕГ">'[51]другие из прибыли'!#REF!</definedName>
    <definedName name="T28?axis?ПФ?ПЛАН">'[36]28'!$I$6:$I$17,'[36]28'!$D$6:$D$17,'[36]28'!$K$6:$K$17,'[36]28'!$F$6:$F$17</definedName>
    <definedName name="T28?axis?ПФ?ФАКТ">'[36]28'!$J$6:$J$17,'[36]28'!$E$6:$E$17,'[36]28'!$L$6:$L$17,'[36]28'!$G$6:$G$17</definedName>
    <definedName name="T28?Data">'[36]28'!$D$7:$L$15, '[36]28'!$D$17:$L$17</definedName>
    <definedName name="T28?item_ext?ВСЕГО">'[22]28'!$I$8:$I$292,'[22]28'!$F$8:$F$292</definedName>
    <definedName name="T28?item_ext?ТЭ">'[22]28'!$E$8:$E$292,'[22]28'!$H$8:$H$292</definedName>
    <definedName name="T28?item_ext?ЭЭ">'[22]28'!$D$8:$D$292,'[22]28'!$G$8:$G$292</definedName>
    <definedName name="T28?L1.1.x">'[22]28'!$D$16:$I$18,'[22]28'!$D$11:$I$13</definedName>
    <definedName name="T28?L10.1.x">'[22]28'!$D$250:$I$252,'[22]28'!$D$245:$I$247</definedName>
    <definedName name="T28?L11.1.x">'[22]28'!$D$276:$I$278,'[22]28'!$D$271:$I$273</definedName>
    <definedName name="T28?L2.1.x">'[22]28'!$D$42:$I$44,'[22]28'!$D$37:$I$39</definedName>
    <definedName name="T28?L3.1.x">'[22]28'!$D$68:$I$70,'[22]28'!$D$63:$I$65</definedName>
    <definedName name="T28?L4.1.x">'[22]28'!$D$94:$I$96,'[22]28'!$D$89:$I$91</definedName>
    <definedName name="T28?L5.1.x">'[22]28'!$D$120:$I$122,'[22]28'!$D$115:$I$117</definedName>
    <definedName name="T28?L6.1.x">'[22]28'!$D$146:$I$148,'[22]28'!$D$141:$I$143</definedName>
    <definedName name="T28?L7.1.x">'[22]28'!$D$172:$I$174,'[22]28'!$D$167:$I$169</definedName>
    <definedName name="T28?L8.1.x">'[22]28'!$D$198:$I$200,'[22]28'!$D$193:$I$195</definedName>
    <definedName name="T28?L9.1.x">'[22]28'!$D$224:$I$226,'[22]28'!$D$219:$I$221</definedName>
    <definedName name="T28?Name" localSheetId="0">'[51]другие из прибыли'!#REF!</definedName>
    <definedName name="T28?Name" localSheetId="1">'[51]другие из прибыли'!#REF!</definedName>
    <definedName name="T28?Name" localSheetId="3">'[51]другие из прибыли'!#REF!</definedName>
    <definedName name="T28?Name" localSheetId="5">'[51]другие из прибыли'!#REF!</definedName>
    <definedName name="T28?Name">'[51]другие из прибыли'!#REF!</definedName>
    <definedName name="T28?unit?ГКАЛЧ">'[22]28'!$H$164:$H$187,'[22]28'!$E$164:$E$187</definedName>
    <definedName name="T28?unit?МКВТЧ">'[22]28'!$G$190:$G$213,'[22]28'!$D$190:$D$213</definedName>
    <definedName name="T28?unit?РУБ.ГКАЛ">'[22]28'!$E$216:$E$239,'[22]28'!$E$268:$E$292,'[22]28'!$H$268:$H$292,'[22]28'!$H$216:$H$239</definedName>
    <definedName name="T28?unit?РУБ.ГКАЛЧ.МЕС">'[22]28'!$H$242:$H$265,'[22]28'!$E$242:$E$265</definedName>
    <definedName name="T28?unit?РУБ.ТКВТ.МЕС">'[22]28'!$G$242:$G$265,'[22]28'!$D$242:$D$265</definedName>
    <definedName name="T28?unit?РУБ.ТКВТЧ">'[22]28'!$G$216:$G$239,'[22]28'!$D$268:$D$292,'[22]28'!$G$268:$G$292,'[22]28'!$D$216:$D$239</definedName>
    <definedName name="T28?unit?ТГКАЛ">'[22]28'!$H$190:$H$213,'[22]28'!$E$190:$E$213</definedName>
    <definedName name="T28?unit?ТКВТ">'[22]28'!$G$164:$G$187,'[22]28'!$D$164:$D$187</definedName>
    <definedName name="T28?unit?ТРУБ">'[22]28'!$D$138:$I$161,'[22]28'!$D$8:$I$109</definedName>
    <definedName name="T28_Copy" localSheetId="0">'[51]другие из прибыли'!#REF!</definedName>
    <definedName name="T28_Copy" localSheetId="1">'[51]другие из прибыли'!#REF!</definedName>
    <definedName name="T28_Copy" localSheetId="3">'[51]другие из прибыли'!#REF!</definedName>
    <definedName name="T28_Copy" localSheetId="5">'[51]другие из прибыли'!#REF!</definedName>
    <definedName name="T28_Copy">'[51]другие из прибыли'!#REF!</definedName>
    <definedName name="T28_Protection" localSheetId="4">P9_T28_Protection,P10_T28_Protection,P11_T28_Protection,'п 12'!P12_T28_Protection</definedName>
    <definedName name="T28_Protection" localSheetId="0">P9_T28_Protection,P10_T28_Protection,P11_T28_Protection,'п 7.1'!P12_T28_Protection</definedName>
    <definedName name="T28_Protection" localSheetId="1">P9_T28_Protection,P10_T28_Protection,P11_T28_Protection,'п 7.2'!P12_T28_Protection</definedName>
    <definedName name="T28_Protection" localSheetId="2">P9_T28_Protection,P10_T28_Protection,P11_T28_Protection,'п 8 БЕЗ НДС'!P12_T28_Protection</definedName>
    <definedName name="T28_Protection" localSheetId="3">P9_T28_Protection,P10_T28_Protection,P11_T28_Protection,'п 9'!P12_T28_Protection</definedName>
    <definedName name="T28_Protection" localSheetId="5">P9_T28_Protection,P10_T28_Protection,P11_T28_Protection,'п. 13'!P12_T28_Protection</definedName>
    <definedName name="T28_Protection">P9_T28_Protection,P10_T28_Protection,P11_T28_Protection,P12_T28_Protection</definedName>
    <definedName name="T29?axis?ПФ?ПЛАН">'[36]29'!$F$5:$F$11,'[36]29'!$D$5:$D$11</definedName>
    <definedName name="T29?axis?ПФ?ФАКТ">'[36]29'!$G$5:$G$11,'[36]29'!$E$5:$E$11</definedName>
    <definedName name="T29?Data">'[36]29'!$D$6:$H$9, '[36]29'!$D$11:$H$11</definedName>
    <definedName name="T29?item_ext?1СТ" localSheetId="4">P1_T29?item_ext?1СТ</definedName>
    <definedName name="T29?item_ext?1СТ" localSheetId="0">P1_T29?item_ext?1СТ</definedName>
    <definedName name="T29?item_ext?1СТ" localSheetId="1">P1_T29?item_ext?1СТ</definedName>
    <definedName name="T29?item_ext?1СТ" localSheetId="2">P1_T29?item_ext?1СТ</definedName>
    <definedName name="T29?item_ext?1СТ" localSheetId="3">P1_T29?item_ext?1СТ</definedName>
    <definedName name="T29?item_ext?1СТ" localSheetId="5">P1_T29?item_ext?1СТ</definedName>
    <definedName name="T29?item_ext?1СТ">P1_T29?item_ext?1СТ</definedName>
    <definedName name="T29?item_ext?2СТ.М" localSheetId="4">P1_T29?item_ext?2СТ.М</definedName>
    <definedName name="T29?item_ext?2СТ.М" localSheetId="0">P1_T29?item_ext?2СТ.М</definedName>
    <definedName name="T29?item_ext?2СТ.М" localSheetId="1">P1_T29?item_ext?2СТ.М</definedName>
    <definedName name="T29?item_ext?2СТ.М" localSheetId="2">P1_T29?item_ext?2СТ.М</definedName>
    <definedName name="T29?item_ext?2СТ.М" localSheetId="3">P1_T29?item_ext?2СТ.М</definedName>
    <definedName name="T29?item_ext?2СТ.М" localSheetId="5">P1_T29?item_ext?2СТ.М</definedName>
    <definedName name="T29?item_ext?2СТ.М">P1_T29?item_ext?2СТ.М</definedName>
    <definedName name="T29?item_ext?2СТ.Э" localSheetId="4">P1_T29?item_ext?2СТ.Э</definedName>
    <definedName name="T29?item_ext?2СТ.Э" localSheetId="0">P1_T29?item_ext?2СТ.Э</definedName>
    <definedName name="T29?item_ext?2СТ.Э" localSheetId="1">P1_T29?item_ext?2СТ.Э</definedName>
    <definedName name="T29?item_ext?2СТ.Э" localSheetId="2">P1_T29?item_ext?2СТ.Э</definedName>
    <definedName name="T29?item_ext?2СТ.Э" localSheetId="3">P1_T29?item_ext?2СТ.Э</definedName>
    <definedName name="T29?item_ext?2СТ.Э" localSheetId="5">P1_T29?item_ext?2СТ.Э</definedName>
    <definedName name="T29?item_ext?2СТ.Э">P1_T29?item_ext?2СТ.Э</definedName>
    <definedName name="T29?L10" localSheetId="4">P1_T29?L10</definedName>
    <definedName name="T29?L10" localSheetId="0">P1_T29?L10</definedName>
    <definedName name="T29?L10" localSheetId="1">P1_T29?L10</definedName>
    <definedName name="T29?L10" localSheetId="2">P1_T29?L10</definedName>
    <definedName name="T29?L10" localSheetId="3">P1_T29?L10</definedName>
    <definedName name="T29?L10" localSheetId="5">P1_T29?L10</definedName>
    <definedName name="T29?L10">P1_T29?L10</definedName>
    <definedName name="T29_Copy" localSheetId="0">[51]выпадающие!#REF!</definedName>
    <definedName name="T29_Copy" localSheetId="1">[51]выпадающие!#REF!</definedName>
    <definedName name="T29_Copy" localSheetId="3">[51]выпадающие!#REF!</definedName>
    <definedName name="T29_Copy" localSheetId="5">[51]выпадающие!#REF!</definedName>
    <definedName name="T29_Copy">[51]выпадающие!#REF!</definedName>
    <definedName name="T3?axis?ПРД?БАЗ">'[36]3'!$I$6:$J$20,'[36]3'!$F$6:$G$20</definedName>
    <definedName name="T3?axis?ПРД?ПРЕД">'[36]3'!$K$6:$L$20,'[36]3'!$D$6:$E$20</definedName>
    <definedName name="T3?axis?ПРД?РЕГ" localSheetId="0">#REF!</definedName>
    <definedName name="T3?axis?ПРД?РЕГ" localSheetId="1">#REF!</definedName>
    <definedName name="T3?axis?ПРД?РЕГ" localSheetId="3">#REF!</definedName>
    <definedName name="T3?axis?ПРД?РЕГ" localSheetId="5">#REF!</definedName>
    <definedName name="T3?axis?ПРД?РЕГ">#REF!</definedName>
    <definedName name="T3?axis?ПФ?ПЛАН">'[36]3'!$I$6:$I$20,'[36]3'!$D$6:$D$20,'[36]3'!$K$6:$K$20,'[36]3'!$F$6:$F$20</definedName>
    <definedName name="T3?axis?ПФ?ФАКТ">'[36]3'!$J$6:$J$20,'[36]3'!$E$6:$E$20,'[36]3'!$L$6:$L$20,'[36]3'!$G$6:$G$20</definedName>
    <definedName name="T3?Data" localSheetId="0">#REF!</definedName>
    <definedName name="T3?Data" localSheetId="1">#REF!</definedName>
    <definedName name="T3?Data" localSheetId="3">#REF!</definedName>
    <definedName name="T3?Data" localSheetId="5">#REF!</definedName>
    <definedName name="T3?Data">#REF!</definedName>
    <definedName name="T3?item_ext?РОСТ" localSheetId="0">#REF!</definedName>
    <definedName name="T3?item_ext?РОСТ" localSheetId="1">#REF!</definedName>
    <definedName name="T3?item_ext?РОСТ" localSheetId="3">#REF!</definedName>
    <definedName name="T3?item_ext?РОСТ" localSheetId="5">#REF!</definedName>
    <definedName name="T3?item_ext?РОСТ">#REF!</definedName>
    <definedName name="T3?L1" localSheetId="0">#REF!</definedName>
    <definedName name="T3?L1" localSheetId="1">#REF!</definedName>
    <definedName name="T3?L1" localSheetId="3">#REF!</definedName>
    <definedName name="T3?L1" localSheetId="5">#REF!</definedName>
    <definedName name="T3?L1">#REF!</definedName>
    <definedName name="T3?L1.1" localSheetId="0">#REF!</definedName>
    <definedName name="T3?L1.1" localSheetId="1">#REF!</definedName>
    <definedName name="T3?L1.1" localSheetId="3">#REF!</definedName>
    <definedName name="T3?L1.1" localSheetId="5">#REF!</definedName>
    <definedName name="T3?L1.1">#REF!</definedName>
    <definedName name="T3?L10" localSheetId="0">#REF!</definedName>
    <definedName name="T3?L10" localSheetId="1">#REF!</definedName>
    <definedName name="T3?L10" localSheetId="3">#REF!</definedName>
    <definedName name="T3?L10" localSheetId="5">#REF!</definedName>
    <definedName name="T3?L10">#REF!</definedName>
    <definedName name="T3?L11" localSheetId="0">#REF!</definedName>
    <definedName name="T3?L11" localSheetId="1">#REF!</definedName>
    <definedName name="T3?L11" localSheetId="3">#REF!</definedName>
    <definedName name="T3?L11" localSheetId="5">#REF!</definedName>
    <definedName name="T3?L11">#REF!</definedName>
    <definedName name="T3?L12" localSheetId="0">#REF!</definedName>
    <definedName name="T3?L12" localSheetId="1">#REF!</definedName>
    <definedName name="T3?L12" localSheetId="3">#REF!</definedName>
    <definedName name="T3?L12" localSheetId="5">#REF!</definedName>
    <definedName name="T3?L12">#REF!</definedName>
    <definedName name="T3?L2" localSheetId="0">#REF!</definedName>
    <definedName name="T3?L2" localSheetId="1">#REF!</definedName>
    <definedName name="T3?L2" localSheetId="3">#REF!</definedName>
    <definedName name="T3?L2" localSheetId="5">#REF!</definedName>
    <definedName name="T3?L2">#REF!</definedName>
    <definedName name="T3?L2.1" localSheetId="0">#REF!</definedName>
    <definedName name="T3?L2.1" localSheetId="1">#REF!</definedName>
    <definedName name="T3?L2.1" localSheetId="3">#REF!</definedName>
    <definedName name="T3?L2.1" localSheetId="5">#REF!</definedName>
    <definedName name="T3?L2.1">#REF!</definedName>
    <definedName name="T3?L3" localSheetId="0">#REF!</definedName>
    <definedName name="T3?L3" localSheetId="1">#REF!</definedName>
    <definedName name="T3?L3" localSheetId="3">#REF!</definedName>
    <definedName name="T3?L3" localSheetId="5">#REF!</definedName>
    <definedName name="T3?L3">#REF!</definedName>
    <definedName name="T3?L3.1" localSheetId="0">#REF!</definedName>
    <definedName name="T3?L3.1" localSheetId="1">#REF!</definedName>
    <definedName name="T3?L3.1" localSheetId="3">#REF!</definedName>
    <definedName name="T3?L3.1" localSheetId="5">#REF!</definedName>
    <definedName name="T3?L3.1">#REF!</definedName>
    <definedName name="T3?L4" localSheetId="0">#REF!</definedName>
    <definedName name="T3?L4" localSheetId="1">#REF!</definedName>
    <definedName name="T3?L4" localSheetId="3">#REF!</definedName>
    <definedName name="T3?L4" localSheetId="5">#REF!</definedName>
    <definedName name="T3?L4">#REF!</definedName>
    <definedName name="T3?L5" localSheetId="0">#REF!</definedName>
    <definedName name="T3?L5" localSheetId="1">#REF!</definedName>
    <definedName name="T3?L5" localSheetId="3">#REF!</definedName>
    <definedName name="T3?L5" localSheetId="5">#REF!</definedName>
    <definedName name="T3?L5">#REF!</definedName>
    <definedName name="T3?L6" localSheetId="0">#REF!</definedName>
    <definedName name="T3?L6" localSheetId="1">#REF!</definedName>
    <definedName name="T3?L6" localSheetId="3">#REF!</definedName>
    <definedName name="T3?L6" localSheetId="5">#REF!</definedName>
    <definedName name="T3?L6">#REF!</definedName>
    <definedName name="T3?L7" localSheetId="0">#REF!</definedName>
    <definedName name="T3?L7" localSheetId="1">#REF!</definedName>
    <definedName name="T3?L7" localSheetId="3">#REF!</definedName>
    <definedName name="T3?L7" localSheetId="5">#REF!</definedName>
    <definedName name="T3?L7">#REF!</definedName>
    <definedName name="T3?L8" localSheetId="0">#REF!</definedName>
    <definedName name="T3?L8" localSheetId="1">#REF!</definedName>
    <definedName name="T3?L8" localSheetId="3">#REF!</definedName>
    <definedName name="T3?L8" localSheetId="5">#REF!</definedName>
    <definedName name="T3?L8">#REF!</definedName>
    <definedName name="T3?L9" localSheetId="0">#REF!</definedName>
    <definedName name="T3?L9" localSheetId="1">#REF!</definedName>
    <definedName name="T3?L9" localSheetId="3">#REF!</definedName>
    <definedName name="T3?L9" localSheetId="5">#REF!</definedName>
    <definedName name="T3?L9">#REF!</definedName>
    <definedName name="T3?Name" localSheetId="0">#REF!</definedName>
    <definedName name="T3?Name" localSheetId="1">#REF!</definedName>
    <definedName name="T3?Name" localSheetId="3">#REF!</definedName>
    <definedName name="T3?Name" localSheetId="5">#REF!</definedName>
    <definedName name="T3?Name">#REF!</definedName>
    <definedName name="T3?Table" localSheetId="0">#REF!</definedName>
    <definedName name="T3?Table" localSheetId="1">#REF!</definedName>
    <definedName name="T3?Table" localSheetId="3">#REF!</definedName>
    <definedName name="T3?Table" localSheetId="5">#REF!</definedName>
    <definedName name="T3?Table">#REF!</definedName>
    <definedName name="T3?Title" localSheetId="0">#REF!</definedName>
    <definedName name="T3?Title" localSheetId="1">#REF!</definedName>
    <definedName name="T3?Title" localSheetId="3">#REF!</definedName>
    <definedName name="T3?Title" localSheetId="5">#REF!</definedName>
    <definedName name="T3?Title">#REF!</definedName>
    <definedName name="T3?unit?Г.КВТЧ" localSheetId="0">#REF!</definedName>
    <definedName name="T3?unit?Г.КВТЧ" localSheetId="1">#REF!</definedName>
    <definedName name="T3?unit?Г.КВТЧ" localSheetId="3">#REF!</definedName>
    <definedName name="T3?unit?Г.КВТЧ" localSheetId="5">#REF!</definedName>
    <definedName name="T3?unit?Г.КВТЧ">#REF!</definedName>
    <definedName name="T3?unit?КГ.ГКАЛ">'[36]3'!$D$13:$H$13,   '[36]3'!$D$16:$H$16</definedName>
    <definedName name="T3?unit?МКВТЧ" localSheetId="0">#REF!</definedName>
    <definedName name="T3?unit?МКВТЧ" localSheetId="1">#REF!</definedName>
    <definedName name="T3?unit?МКВТЧ" localSheetId="3">#REF!</definedName>
    <definedName name="T3?unit?МКВТЧ" localSheetId="5">#REF!</definedName>
    <definedName name="T3?unit?МКВТЧ">#REF!</definedName>
    <definedName name="T3?unit?ПРЦ">'[36]3'!$D$20:$H$20,   '[36]3'!$I$6:$L$20</definedName>
    <definedName name="T3?unit?ТГКАЛ">'[36]3'!$D$12:$H$12,   '[36]3'!$D$15:$H$15</definedName>
    <definedName name="T3?unit?ТТУТ">'[36]3'!$D$10:$H$11,   '[36]3'!$D$14:$H$14,   '[36]3'!$D$17:$H$19</definedName>
    <definedName name="T4.1?axis?R?ВТОП">'[36]4.1'!$E$5:$I$8, '[36]4.1'!$E$12:$I$15, '[36]4.1'!$E$18:$I$21</definedName>
    <definedName name="T4.1?axis?R?ВТОП?">'[36]4.1'!$C$5:$C$8, '[36]4.1'!$C$12:$C$15, '[36]4.1'!$C$18:$C$21</definedName>
    <definedName name="T4.1?axis?ПРД?БАЗ" localSheetId="0">#REF!</definedName>
    <definedName name="T4.1?axis?ПРД?БАЗ" localSheetId="1">#REF!</definedName>
    <definedName name="T4.1?axis?ПРД?БАЗ" localSheetId="3">#REF!</definedName>
    <definedName name="T4.1?axis?ПРД?БАЗ" localSheetId="5">#REF!</definedName>
    <definedName name="T4.1?axis?ПРД?БАЗ">#REF!</definedName>
    <definedName name="T4.1?axis?ПРД?ПРЕД" localSheetId="0">#REF!</definedName>
    <definedName name="T4.1?axis?ПРД?ПРЕД" localSheetId="1">#REF!</definedName>
    <definedName name="T4.1?axis?ПРД?ПРЕД" localSheetId="3">#REF!</definedName>
    <definedName name="T4.1?axis?ПРД?ПРЕД" localSheetId="5">#REF!</definedName>
    <definedName name="T4.1?axis?ПРД?ПРЕД">#REF!</definedName>
    <definedName name="T4.1?axis?ПРД?ПРЕД2" localSheetId="0">#REF!</definedName>
    <definedName name="T4.1?axis?ПРД?ПРЕД2" localSheetId="1">#REF!</definedName>
    <definedName name="T4.1?axis?ПРД?ПРЕД2" localSheetId="3">#REF!</definedName>
    <definedName name="T4.1?axis?ПРД?ПРЕД2" localSheetId="5">#REF!</definedName>
    <definedName name="T4.1?axis?ПРД?ПРЕД2">#REF!</definedName>
    <definedName name="T4.1?axis?ПРД?РЕГ" localSheetId="0">#REF!</definedName>
    <definedName name="T4.1?axis?ПРД?РЕГ" localSheetId="1">#REF!</definedName>
    <definedName name="T4.1?axis?ПРД?РЕГ" localSheetId="3">#REF!</definedName>
    <definedName name="T4.1?axis?ПРД?РЕГ" localSheetId="5">#REF!</definedName>
    <definedName name="T4.1?axis?ПРД?РЕГ">#REF!</definedName>
    <definedName name="T4.1?Data">'[36]4.1'!$E$4:$I$9, '[36]4.1'!$E$11:$I$15, '[36]4.1'!$E$18:$I$21</definedName>
    <definedName name="T4.1?item_ext?СРПРЕД3" localSheetId="0">#REF!</definedName>
    <definedName name="T4.1?item_ext?СРПРЕД3" localSheetId="1">#REF!</definedName>
    <definedName name="T4.1?item_ext?СРПРЕД3" localSheetId="3">#REF!</definedName>
    <definedName name="T4.1?item_ext?СРПРЕД3" localSheetId="5">#REF!</definedName>
    <definedName name="T4.1?item_ext?СРПРЕД3">#REF!</definedName>
    <definedName name="T4.1?L1" localSheetId="0">#REF!</definedName>
    <definedName name="T4.1?L1" localSheetId="1">#REF!</definedName>
    <definedName name="T4.1?L1" localSheetId="3">#REF!</definedName>
    <definedName name="T4.1?L1" localSheetId="5">#REF!</definedName>
    <definedName name="T4.1?L1">#REF!</definedName>
    <definedName name="T4.1?L1.1" localSheetId="0">#REF!</definedName>
    <definedName name="T4.1?L1.1" localSheetId="1">#REF!</definedName>
    <definedName name="T4.1?L1.1" localSheetId="3">#REF!</definedName>
    <definedName name="T4.1?L1.1" localSheetId="5">#REF!</definedName>
    <definedName name="T4.1?L1.1">#REF!</definedName>
    <definedName name="T4.1?L1.2" localSheetId="0">#REF!</definedName>
    <definedName name="T4.1?L1.2" localSheetId="1">#REF!</definedName>
    <definedName name="T4.1?L1.2" localSheetId="3">#REF!</definedName>
    <definedName name="T4.1?L1.2" localSheetId="5">#REF!</definedName>
    <definedName name="T4.1?L1.2">#REF!</definedName>
    <definedName name="T4.1?L2" localSheetId="0">#REF!</definedName>
    <definedName name="T4.1?L2" localSheetId="1">#REF!</definedName>
    <definedName name="T4.1?L2" localSheetId="3">#REF!</definedName>
    <definedName name="T4.1?L2" localSheetId="5">#REF!</definedName>
    <definedName name="T4.1?L2">#REF!</definedName>
    <definedName name="T4.1?L3.1" localSheetId="0">#REF!</definedName>
    <definedName name="T4.1?L3.1" localSheetId="1">#REF!</definedName>
    <definedName name="T4.1?L3.1" localSheetId="3">#REF!</definedName>
    <definedName name="T4.1?L3.1" localSheetId="5">#REF!</definedName>
    <definedName name="T4.1?L3.1">#REF!</definedName>
    <definedName name="T4.1?Name" localSheetId="0">#REF!</definedName>
    <definedName name="T4.1?Name" localSheetId="1">#REF!</definedName>
    <definedName name="T4.1?Name" localSheetId="3">#REF!</definedName>
    <definedName name="T4.1?Name" localSheetId="5">#REF!</definedName>
    <definedName name="T4.1?Name">#REF!</definedName>
    <definedName name="T4.1?Table" localSheetId="0">#REF!</definedName>
    <definedName name="T4.1?Table" localSheetId="1">#REF!</definedName>
    <definedName name="T4.1?Table" localSheetId="3">#REF!</definedName>
    <definedName name="T4.1?Table" localSheetId="5">#REF!</definedName>
    <definedName name="T4.1?Table">#REF!</definedName>
    <definedName name="T4.1?Title" localSheetId="0">#REF!</definedName>
    <definedName name="T4.1?Title" localSheetId="1">#REF!</definedName>
    <definedName name="T4.1?Title" localSheetId="3">#REF!</definedName>
    <definedName name="T4.1?Title" localSheetId="5">#REF!</definedName>
    <definedName name="T4.1?Title">#REF!</definedName>
    <definedName name="T4.1?unit?ПРЦ" localSheetId="0">#REF!</definedName>
    <definedName name="T4.1?unit?ПРЦ" localSheetId="1">#REF!</definedName>
    <definedName name="T4.1?unit?ПРЦ" localSheetId="3">#REF!</definedName>
    <definedName name="T4.1?unit?ПРЦ" localSheetId="5">#REF!</definedName>
    <definedName name="T4.1?unit?ПРЦ">#REF!</definedName>
    <definedName name="T4.1?unit?ТТУТ" localSheetId="0">#REF!</definedName>
    <definedName name="T4.1?unit?ТТУТ" localSheetId="1">#REF!</definedName>
    <definedName name="T4.1?unit?ТТУТ" localSheetId="3">#REF!</definedName>
    <definedName name="T4.1?unit?ТТУТ" localSheetId="5">#REF!</definedName>
    <definedName name="T4.1?unit?ТТУТ">#REF!</definedName>
    <definedName name="T4?axis?R?ВТОП">'[36]4'!$E$7:$M$10,   '[36]4'!$E$14:$M$17,   '[36]4'!$E$20:$M$23,   '[36]4'!$E$26:$M$29,   '[36]4'!$E$32:$M$35,   '[36]4'!$E$38:$M$41,   '[36]4'!$E$45:$M$48,   '[36]4'!$E$51:$M$54,   '[36]4'!$E$58:$M$61,   '[36]4'!$E$65:$M$68,   '[36]4'!$E$72:$M$75</definedName>
    <definedName name="T4?axis?R?ВТОП?">'[36]4'!$C$7:$C$10,   '[36]4'!$C$14:$C$17,   '[36]4'!$C$20:$C$23,   '[36]4'!$C$26:$C$29,   '[36]4'!$C$32:$C$35,   '[36]4'!$C$38:$C$41,   '[36]4'!$C$45:$C$48,   '[36]4'!$C$51:$C$54,   '[36]4'!$C$58:$C$61,   '[36]4'!$C$65:$C$68,   '[36]4'!$C$72:$C$75</definedName>
    <definedName name="T4?axis?ПРД?БАЗ">'[36]4'!$J$6:$K$81,'[36]4'!$G$6:$H$81</definedName>
    <definedName name="T4?axis?ПРД?ПРЕД">'[36]4'!$L$6:$M$81,'[36]4'!$E$6:$F$81</definedName>
    <definedName name="T4?axis?ПРД?РЕГ" localSheetId="0">#REF!</definedName>
    <definedName name="T4?axis?ПРД?РЕГ" localSheetId="1">#REF!</definedName>
    <definedName name="T4?axis?ПРД?РЕГ" localSheetId="3">#REF!</definedName>
    <definedName name="T4?axis?ПРД?РЕГ" localSheetId="5">#REF!</definedName>
    <definedName name="T4?axis?ПРД?РЕГ">#REF!</definedName>
    <definedName name="T4?axis?ПФ?ПЛАН">'[36]4'!$J$6:$J$81,'[36]4'!$E$6:$E$81,'[36]4'!$L$6:$L$81,'[36]4'!$G$6:$G$81</definedName>
    <definedName name="T4?axis?ПФ?ФАКТ">'[36]4'!$K$6:$K$81,'[36]4'!$F$6:$F$81,'[36]4'!$M$6:$M$81,'[36]4'!$H$6:$H$81</definedName>
    <definedName name="T4?Data">'[36]4'!$E$6:$M$11, '[36]4'!$E$13:$M$17, '[36]4'!$E$20:$M$23, '[36]4'!$E$26:$M$29, '[36]4'!$E$32:$M$35, '[36]4'!$E$37:$M$42, '[36]4'!$E$45:$M$48, '[36]4'!$E$50:$M$55, '[36]4'!$E$57:$M$62, '[36]4'!$E$64:$M$69, '[36]4'!$E$72:$M$75, '[36]4'!$E$77:$M$78, '[36]4'!$E$80:$M$80</definedName>
    <definedName name="T4?item_ext?РОСТ" localSheetId="0">#REF!</definedName>
    <definedName name="T4?item_ext?РОСТ" localSheetId="1">#REF!</definedName>
    <definedName name="T4?item_ext?РОСТ" localSheetId="3">#REF!</definedName>
    <definedName name="T4?item_ext?РОСТ" localSheetId="5">#REF!</definedName>
    <definedName name="T4?item_ext?РОСТ">#REF!</definedName>
    <definedName name="T4?L1" localSheetId="0">#REF!</definedName>
    <definedName name="T4?L1" localSheetId="1">#REF!</definedName>
    <definedName name="T4?L1" localSheetId="3">#REF!</definedName>
    <definedName name="T4?L1" localSheetId="5">#REF!</definedName>
    <definedName name="T4?L1">#REF!</definedName>
    <definedName name="T4?L1.1" localSheetId="0">#REF!</definedName>
    <definedName name="T4?L1.1" localSheetId="1">#REF!</definedName>
    <definedName name="T4?L1.1" localSheetId="3">#REF!</definedName>
    <definedName name="T4?L1.1" localSheetId="5">#REF!</definedName>
    <definedName name="T4?L1.1">#REF!</definedName>
    <definedName name="T4?L1.2" localSheetId="0">#REF!</definedName>
    <definedName name="T4?L1.2" localSheetId="1">#REF!</definedName>
    <definedName name="T4?L1.2" localSheetId="3">#REF!</definedName>
    <definedName name="T4?L1.2" localSheetId="5">#REF!</definedName>
    <definedName name="T4?L1.2">#REF!</definedName>
    <definedName name="T4?L10" localSheetId="0">#REF!</definedName>
    <definedName name="T4?L10" localSheetId="1">#REF!</definedName>
    <definedName name="T4?L10" localSheetId="3">#REF!</definedName>
    <definedName name="T4?L10" localSheetId="5">#REF!</definedName>
    <definedName name="T4?L10">#REF!</definedName>
    <definedName name="T4?L10.1" localSheetId="0">#REF!</definedName>
    <definedName name="T4?L10.1" localSheetId="1">#REF!</definedName>
    <definedName name="T4?L10.1" localSheetId="3">#REF!</definedName>
    <definedName name="T4?L10.1" localSheetId="5">#REF!</definedName>
    <definedName name="T4?L10.1">#REF!</definedName>
    <definedName name="T4?L10.2" localSheetId="0">#REF!</definedName>
    <definedName name="T4?L10.2" localSheetId="1">#REF!</definedName>
    <definedName name="T4?L10.2" localSheetId="3">#REF!</definedName>
    <definedName name="T4?L10.2" localSheetId="5">#REF!</definedName>
    <definedName name="T4?L10.2">#REF!</definedName>
    <definedName name="T4?L11.1" localSheetId="0">#REF!</definedName>
    <definedName name="T4?L11.1" localSheetId="1">#REF!</definedName>
    <definedName name="T4?L11.1" localSheetId="3">#REF!</definedName>
    <definedName name="T4?L11.1" localSheetId="5">#REF!</definedName>
    <definedName name="T4?L11.1">#REF!</definedName>
    <definedName name="T4?L12" localSheetId="0">#REF!</definedName>
    <definedName name="T4?L12" localSheetId="1">#REF!</definedName>
    <definedName name="T4?L12" localSheetId="3">#REF!</definedName>
    <definedName name="T4?L12" localSheetId="5">#REF!</definedName>
    <definedName name="T4?L12">#REF!</definedName>
    <definedName name="T4?L13" localSheetId="0">#REF!</definedName>
    <definedName name="T4?L13" localSheetId="1">#REF!</definedName>
    <definedName name="T4?L13" localSheetId="3">#REF!</definedName>
    <definedName name="T4?L13" localSheetId="5">#REF!</definedName>
    <definedName name="T4?L13">#REF!</definedName>
    <definedName name="T4?L14" localSheetId="0">#REF!</definedName>
    <definedName name="T4?L14" localSheetId="1">#REF!</definedName>
    <definedName name="T4?L14" localSheetId="3">#REF!</definedName>
    <definedName name="T4?L14" localSheetId="5">#REF!</definedName>
    <definedName name="T4?L14">#REF!</definedName>
    <definedName name="T4?L2" localSheetId="0">#REF!</definedName>
    <definedName name="T4?L2" localSheetId="1">#REF!</definedName>
    <definedName name="T4?L2" localSheetId="3">#REF!</definedName>
    <definedName name="T4?L2" localSheetId="5">#REF!</definedName>
    <definedName name="T4?L2">#REF!</definedName>
    <definedName name="T4?L2.1" localSheetId="0">#REF!</definedName>
    <definedName name="T4?L2.1" localSheetId="1">#REF!</definedName>
    <definedName name="T4?L2.1" localSheetId="3">#REF!</definedName>
    <definedName name="T4?L2.1" localSheetId="5">#REF!</definedName>
    <definedName name="T4?L2.1">#REF!</definedName>
    <definedName name="T4?L3.1" localSheetId="0">#REF!</definedName>
    <definedName name="T4?L3.1" localSheetId="1">#REF!</definedName>
    <definedName name="T4?L3.1" localSheetId="3">#REF!</definedName>
    <definedName name="T4?L3.1" localSheetId="5">#REF!</definedName>
    <definedName name="T4?L3.1">#REF!</definedName>
    <definedName name="T4?L4.1" localSheetId="0">#REF!</definedName>
    <definedName name="T4?L4.1" localSheetId="1">#REF!</definedName>
    <definedName name="T4?L4.1" localSheetId="3">#REF!</definedName>
    <definedName name="T4?L4.1" localSheetId="5">#REF!</definedName>
    <definedName name="T4?L4.1">#REF!</definedName>
    <definedName name="T4?L5.1" localSheetId="0">#REF!</definedName>
    <definedName name="T4?L5.1" localSheetId="1">#REF!</definedName>
    <definedName name="T4?L5.1" localSheetId="3">#REF!</definedName>
    <definedName name="T4?L5.1" localSheetId="5">#REF!</definedName>
    <definedName name="T4?L5.1">#REF!</definedName>
    <definedName name="T4?L6" localSheetId="0">#REF!</definedName>
    <definedName name="T4?L6" localSheetId="1">#REF!</definedName>
    <definedName name="T4?L6" localSheetId="3">#REF!</definedName>
    <definedName name="T4?L6" localSheetId="5">#REF!</definedName>
    <definedName name="T4?L6">#REF!</definedName>
    <definedName name="T4?L6.1" localSheetId="0">#REF!</definedName>
    <definedName name="T4?L6.1" localSheetId="1">#REF!</definedName>
    <definedName name="T4?L6.1" localSheetId="3">#REF!</definedName>
    <definedName name="T4?L6.1" localSheetId="5">#REF!</definedName>
    <definedName name="T4?L6.1">#REF!</definedName>
    <definedName name="T4?L6.2" localSheetId="0">#REF!</definedName>
    <definedName name="T4?L6.2" localSheetId="1">#REF!</definedName>
    <definedName name="T4?L6.2" localSheetId="3">#REF!</definedName>
    <definedName name="T4?L6.2" localSheetId="5">#REF!</definedName>
    <definedName name="T4?L6.2">#REF!</definedName>
    <definedName name="T4?L7.1" localSheetId="0">#REF!</definedName>
    <definedName name="T4?L7.1" localSheetId="1">#REF!</definedName>
    <definedName name="T4?L7.1" localSheetId="3">#REF!</definedName>
    <definedName name="T4?L7.1" localSheetId="5">#REF!</definedName>
    <definedName name="T4?L7.1">#REF!</definedName>
    <definedName name="T4?L8" localSheetId="0">#REF!</definedName>
    <definedName name="T4?L8" localSheetId="1">#REF!</definedName>
    <definedName name="T4?L8" localSheetId="3">#REF!</definedName>
    <definedName name="T4?L8" localSheetId="5">#REF!</definedName>
    <definedName name="T4?L8">#REF!</definedName>
    <definedName name="T4?L8.1" localSheetId="0">#REF!</definedName>
    <definedName name="T4?L8.1" localSheetId="1">#REF!</definedName>
    <definedName name="T4?L8.1" localSheetId="3">#REF!</definedName>
    <definedName name="T4?L8.1" localSheetId="5">#REF!</definedName>
    <definedName name="T4?L8.1">#REF!</definedName>
    <definedName name="T4?L8.2" localSheetId="0">#REF!</definedName>
    <definedName name="T4?L8.2" localSheetId="1">#REF!</definedName>
    <definedName name="T4?L8.2" localSheetId="3">#REF!</definedName>
    <definedName name="T4?L8.2" localSheetId="5">#REF!</definedName>
    <definedName name="T4?L8.2">#REF!</definedName>
    <definedName name="T4?L9" localSheetId="0">#REF!</definedName>
    <definedName name="T4?L9" localSheetId="1">#REF!</definedName>
    <definedName name="T4?L9" localSheetId="3">#REF!</definedName>
    <definedName name="T4?L9" localSheetId="5">#REF!</definedName>
    <definedName name="T4?L9">#REF!</definedName>
    <definedName name="T4?L9.1" localSheetId="0">#REF!</definedName>
    <definedName name="T4?L9.1" localSheetId="1">#REF!</definedName>
    <definedName name="T4?L9.1" localSheetId="3">#REF!</definedName>
    <definedName name="T4?L9.1" localSheetId="5">#REF!</definedName>
    <definedName name="T4?L9.1">#REF!</definedName>
    <definedName name="T4?L9.2" localSheetId="0">#REF!</definedName>
    <definedName name="T4?L9.2" localSheetId="1">#REF!</definedName>
    <definedName name="T4?L9.2" localSheetId="3">#REF!</definedName>
    <definedName name="T4?L9.2" localSheetId="5">#REF!</definedName>
    <definedName name="T4?L9.2">#REF!</definedName>
    <definedName name="T4?Name" localSheetId="0">#REF!</definedName>
    <definedName name="T4?Name" localSheetId="1">#REF!</definedName>
    <definedName name="T4?Name" localSheetId="3">#REF!</definedName>
    <definedName name="T4?Name" localSheetId="5">#REF!</definedName>
    <definedName name="T4?Name">#REF!</definedName>
    <definedName name="T4?Table" localSheetId="0">#REF!</definedName>
    <definedName name="T4?Table" localSheetId="1">#REF!</definedName>
    <definedName name="T4?Table" localSheetId="3">#REF!</definedName>
    <definedName name="T4?Table" localSheetId="5">#REF!</definedName>
    <definedName name="T4?Table">#REF!</definedName>
    <definedName name="T4?Title" localSheetId="0">#REF!</definedName>
    <definedName name="T4?Title" localSheetId="1">#REF!</definedName>
    <definedName name="T4?Title" localSheetId="3">#REF!</definedName>
    <definedName name="T4?Title" localSheetId="5">#REF!</definedName>
    <definedName name="T4?Title">#REF!</definedName>
    <definedName name="T4?unit?МКВТЧ" localSheetId="0">#REF!</definedName>
    <definedName name="T4?unit?МКВТЧ" localSheetId="1">#REF!</definedName>
    <definedName name="T4?unit?МКВТЧ" localSheetId="3">#REF!</definedName>
    <definedName name="T4?unit?МКВТЧ" localSheetId="5">#REF!</definedName>
    <definedName name="T4?unit?МКВТЧ">#REF!</definedName>
    <definedName name="T4?unit?ММКБ" localSheetId="0">#REF!</definedName>
    <definedName name="T4?unit?ММКБ" localSheetId="1">#REF!</definedName>
    <definedName name="T4?unit?ММКБ" localSheetId="3">#REF!</definedName>
    <definedName name="T4?unit?ММКБ" localSheetId="5">#REF!</definedName>
    <definedName name="T4?unit?ММКБ">#REF!</definedName>
    <definedName name="T4?unit?ПРЦ">'[36]4'!$J$6:$M$81, '[36]4'!$E$13:$I$17, '[36]4'!$E$78:$I$78</definedName>
    <definedName name="T4?unit?РУБ.МКБ">'[36]4'!$E$34:$I$34, '[36]4'!$E$47:$I$47, '[36]4'!$E$74:$I$74</definedName>
    <definedName name="T4?unit?РУБ.ТКВТЧ" localSheetId="0">#REF!</definedName>
    <definedName name="T4?unit?РУБ.ТКВТЧ" localSheetId="1">#REF!</definedName>
    <definedName name="T4?unit?РУБ.ТКВТЧ" localSheetId="3">#REF!</definedName>
    <definedName name="T4?unit?РУБ.ТКВТЧ" localSheetId="5">#REF!</definedName>
    <definedName name="T4?unit?РУБ.ТКВТЧ">#REF!</definedName>
    <definedName name="T4?unit?РУБ.ТНТ">'[36]4'!$E$32:$I$33, '[36]4'!$E$35:$I$35, '[36]4'!$E$45:$I$46, '[36]4'!$E$48:$I$48, '[36]4'!$E$72:$I$73, '[36]4'!$E$75:$I$75</definedName>
    <definedName name="T4?unit?РУБ.ТУТ" localSheetId="0">#REF!</definedName>
    <definedName name="T4?unit?РУБ.ТУТ" localSheetId="1">#REF!</definedName>
    <definedName name="T4?unit?РУБ.ТУТ" localSheetId="3">#REF!</definedName>
    <definedName name="T4?unit?РУБ.ТУТ" localSheetId="5">#REF!</definedName>
    <definedName name="T4?unit?РУБ.ТУТ">#REF!</definedName>
    <definedName name="T4?unit?ТРУБ">'[36]4'!$E$37:$I$42, '[36]4'!$E$50:$I$55, '[36]4'!$E$57:$I$62</definedName>
    <definedName name="T4?unit?ТТНТ">'[36]4'!$E$26:$I$27, '[36]4'!$E$29:$I$29</definedName>
    <definedName name="T4?unit?ТТУТ" localSheetId="0">#REF!</definedName>
    <definedName name="T4?unit?ТТУТ" localSheetId="1">#REF!</definedName>
    <definedName name="T4?unit?ТТУТ" localSheetId="3">#REF!</definedName>
    <definedName name="T4?unit?ТТУТ" localSheetId="5">#REF!</definedName>
    <definedName name="T4?unit?ТТУТ">#REF!</definedName>
    <definedName name="T4_Protect" localSheetId="4">'[35]4'!$AA$24:$AD$28,'[35]4'!$G$11:$J$17,P1_T4_Protect,P2_T4_Protect</definedName>
    <definedName name="T4_Protect" localSheetId="0">'[35]4'!$AA$24:$AD$28,'[35]4'!$G$11:$J$17,P1_T4_Protect,P2_T4_Protect</definedName>
    <definedName name="T4_Protect" localSheetId="1">'[35]4'!$AA$24:$AD$28,'[35]4'!$G$11:$J$17,P1_T4_Protect,P2_T4_Protect</definedName>
    <definedName name="T4_Protect" localSheetId="2">'[35]4'!$AA$24:$AD$28,'[35]4'!$G$11:$J$17,P1_T4_Protect,P2_T4_Protect</definedName>
    <definedName name="T4_Protect" localSheetId="3">'[35]4'!$AA$24:$AD$28,'[35]4'!$G$11:$J$17,P1_T4_Protect,P2_T4_Protect</definedName>
    <definedName name="T4_Protect" localSheetId="5">'[35]4'!$AA$24:$AD$28,'[35]4'!$G$11:$J$17,P1_T4_Protect,P2_T4_Protect</definedName>
    <definedName name="T4_Protect">'[35]4'!$AA$24:$AD$28,'[35]4'!$G$11:$J$17,P1_T4_Protect,P2_T4_Protect</definedName>
    <definedName name="T5?axis?R?ОС">'[36]5'!$E$7:$Q$18, '[36]5'!$E$21:$Q$32, '[36]5'!$E$35:$Q$46, '[36]5'!$E$49:$Q$60, '[36]5'!$E$63:$Q$74, '[36]5'!$E$77:$Q$88</definedName>
    <definedName name="T5?axis?R?ОС?">'[36]5'!$C$77:$C$88, '[36]5'!$C$63:$C$74, '[36]5'!$C$49:$C$60, '[36]5'!$C$35:$C$46, '[36]5'!$C$21:$C$32, '[36]5'!$C$7:$C$18</definedName>
    <definedName name="T5?axis?ПРД?БАЗ">'[36]5'!$N$6:$O$89,'[36]5'!$G$6:$H$89</definedName>
    <definedName name="T5?axis?ПРД?ПРЕД">'[36]5'!$P$6:$Q$89,'[36]5'!$E$6:$F$89</definedName>
    <definedName name="T5?axis?ПРД?РЕГ" localSheetId="0">#REF!</definedName>
    <definedName name="T5?axis?ПРД?РЕГ" localSheetId="1">#REF!</definedName>
    <definedName name="T5?axis?ПРД?РЕГ" localSheetId="3">#REF!</definedName>
    <definedName name="T5?axis?ПРД?РЕГ" localSheetId="5">#REF!</definedName>
    <definedName name="T5?axis?ПРД?РЕГ">#REF!</definedName>
    <definedName name="T5?axis?ПРД?РЕГ.КВ1" localSheetId="0">#REF!</definedName>
    <definedName name="T5?axis?ПРД?РЕГ.КВ1" localSheetId="1">#REF!</definedName>
    <definedName name="T5?axis?ПРД?РЕГ.КВ1" localSheetId="3">#REF!</definedName>
    <definedName name="T5?axis?ПРД?РЕГ.КВ1" localSheetId="5">#REF!</definedName>
    <definedName name="T5?axis?ПРД?РЕГ.КВ1">#REF!</definedName>
    <definedName name="T5?axis?ПРД?РЕГ.КВ2" localSheetId="0">#REF!</definedName>
    <definedName name="T5?axis?ПРД?РЕГ.КВ2" localSheetId="1">#REF!</definedName>
    <definedName name="T5?axis?ПРД?РЕГ.КВ2" localSheetId="3">#REF!</definedName>
    <definedName name="T5?axis?ПРД?РЕГ.КВ2" localSheetId="5">#REF!</definedName>
    <definedName name="T5?axis?ПРД?РЕГ.КВ2">#REF!</definedName>
    <definedName name="T5?axis?ПРД?РЕГ.КВ3" localSheetId="0">#REF!</definedName>
    <definedName name="T5?axis?ПРД?РЕГ.КВ3" localSheetId="1">#REF!</definedName>
    <definedName name="T5?axis?ПРД?РЕГ.КВ3" localSheetId="3">#REF!</definedName>
    <definedName name="T5?axis?ПРД?РЕГ.КВ3" localSheetId="5">#REF!</definedName>
    <definedName name="T5?axis?ПРД?РЕГ.КВ3">#REF!</definedName>
    <definedName name="T5?axis?ПРД?РЕГ.КВ4" localSheetId="0">#REF!</definedName>
    <definedName name="T5?axis?ПРД?РЕГ.КВ4" localSheetId="1">#REF!</definedName>
    <definedName name="T5?axis?ПРД?РЕГ.КВ4" localSheetId="3">#REF!</definedName>
    <definedName name="T5?axis?ПРД?РЕГ.КВ4" localSheetId="5">#REF!</definedName>
    <definedName name="T5?axis?ПРД?РЕГ.КВ4">#REF!</definedName>
    <definedName name="T5?Data">'[36]5'!$E$6:$Q$18, '[36]5'!$E$20:$Q$32, '[36]5'!$E$34:$Q$46, '[36]5'!$E$48:$Q$60, '[36]5'!$E$63:$Q$74, '[36]5'!$E$76:$Q$88</definedName>
    <definedName name="T5?item_ext?РОСТ" localSheetId="0">#REF!</definedName>
    <definedName name="T5?item_ext?РОСТ" localSheetId="1">#REF!</definedName>
    <definedName name="T5?item_ext?РОСТ" localSheetId="3">#REF!</definedName>
    <definedName name="T5?item_ext?РОСТ" localSheetId="5">#REF!</definedName>
    <definedName name="T5?item_ext?РОСТ">#REF!</definedName>
    <definedName name="T5?L1" localSheetId="0">#REF!</definedName>
    <definedName name="T5?L1" localSheetId="1">#REF!</definedName>
    <definedName name="T5?L1" localSheetId="3">#REF!</definedName>
    <definedName name="T5?L1" localSheetId="5">#REF!</definedName>
    <definedName name="T5?L1">#REF!</definedName>
    <definedName name="T5?L1.1" localSheetId="0">#REF!</definedName>
    <definedName name="T5?L1.1" localSheetId="1">#REF!</definedName>
    <definedName name="T5?L1.1" localSheetId="3">#REF!</definedName>
    <definedName name="T5?L1.1" localSheetId="5">#REF!</definedName>
    <definedName name="T5?L1.1">#REF!</definedName>
    <definedName name="T5?L2" localSheetId="0">#REF!</definedName>
    <definedName name="T5?L2" localSheetId="1">#REF!</definedName>
    <definedName name="T5?L2" localSheetId="3">#REF!</definedName>
    <definedName name="T5?L2" localSheetId="5">#REF!</definedName>
    <definedName name="T5?L2">#REF!</definedName>
    <definedName name="T5?L2.1" localSheetId="0">#REF!</definedName>
    <definedName name="T5?L2.1" localSheetId="1">#REF!</definedName>
    <definedName name="T5?L2.1" localSheetId="3">#REF!</definedName>
    <definedName name="T5?L2.1" localSheetId="5">#REF!</definedName>
    <definedName name="T5?L2.1">#REF!</definedName>
    <definedName name="T5?L3" localSheetId="0">#REF!</definedName>
    <definedName name="T5?L3" localSheetId="1">#REF!</definedName>
    <definedName name="T5?L3" localSheetId="3">#REF!</definedName>
    <definedName name="T5?L3" localSheetId="5">#REF!</definedName>
    <definedName name="T5?L3">#REF!</definedName>
    <definedName name="T5?L3.1" localSheetId="0">#REF!</definedName>
    <definedName name="T5?L3.1" localSheetId="1">#REF!</definedName>
    <definedName name="T5?L3.1" localSheetId="3">#REF!</definedName>
    <definedName name="T5?L3.1" localSheetId="5">#REF!</definedName>
    <definedName name="T5?L3.1">#REF!</definedName>
    <definedName name="T5?L4" localSheetId="0">#REF!</definedName>
    <definedName name="T5?L4" localSheetId="1">#REF!</definedName>
    <definedName name="T5?L4" localSheetId="3">#REF!</definedName>
    <definedName name="T5?L4" localSheetId="5">#REF!</definedName>
    <definedName name="T5?L4">#REF!</definedName>
    <definedName name="T5?L4.1" localSheetId="0">#REF!</definedName>
    <definedName name="T5?L4.1" localSheetId="1">#REF!</definedName>
    <definedName name="T5?L4.1" localSheetId="3">#REF!</definedName>
    <definedName name="T5?L4.1" localSheetId="5">#REF!</definedName>
    <definedName name="T5?L4.1">#REF!</definedName>
    <definedName name="T5?L5.1" localSheetId="0">#REF!</definedName>
    <definedName name="T5?L5.1" localSheetId="1">#REF!</definedName>
    <definedName name="T5?L5.1" localSheetId="3">#REF!</definedName>
    <definedName name="T5?L5.1" localSheetId="5">#REF!</definedName>
    <definedName name="T5?L5.1">#REF!</definedName>
    <definedName name="T5?L6" localSheetId="0">#REF!</definedName>
    <definedName name="T5?L6" localSheetId="1">#REF!</definedName>
    <definedName name="T5?L6" localSheetId="3">#REF!</definedName>
    <definedName name="T5?L6" localSheetId="5">#REF!</definedName>
    <definedName name="T5?L6">#REF!</definedName>
    <definedName name="T5?L6.1" localSheetId="0">#REF!</definedName>
    <definedName name="T5?L6.1" localSheetId="1">#REF!</definedName>
    <definedName name="T5?L6.1" localSheetId="3">#REF!</definedName>
    <definedName name="T5?L6.1" localSheetId="5">#REF!</definedName>
    <definedName name="T5?L6.1">#REF!</definedName>
    <definedName name="T5?Name" localSheetId="0">#REF!</definedName>
    <definedName name="T5?Name" localSheetId="1">#REF!</definedName>
    <definedName name="T5?Name" localSheetId="3">#REF!</definedName>
    <definedName name="T5?Name" localSheetId="5">#REF!</definedName>
    <definedName name="T5?Name">#REF!</definedName>
    <definedName name="T5?Table" localSheetId="0">#REF!</definedName>
    <definedName name="T5?Table" localSheetId="1">#REF!</definedName>
    <definedName name="T5?Table" localSheetId="3">#REF!</definedName>
    <definedName name="T5?Table" localSheetId="5">#REF!</definedName>
    <definedName name="T5?Table">#REF!</definedName>
    <definedName name="T5?Title" localSheetId="0">#REF!</definedName>
    <definedName name="T5?Title" localSheetId="1">#REF!</definedName>
    <definedName name="T5?Title" localSheetId="3">#REF!</definedName>
    <definedName name="T5?Title" localSheetId="5">#REF!</definedName>
    <definedName name="T5?Title">#REF!</definedName>
    <definedName name="T5?unit?ПРЦ">'[36]5'!$N$6:$Q$18, '[36]5'!$N$20:$Q$32, '[36]5'!$N$34:$Q$46, '[36]5'!$N$48:$Q$60, '[36]5'!$E$63:$Q$74, '[36]5'!$N$76:$Q$88</definedName>
    <definedName name="T5?unit?ТРУБ">'[36]5'!$E$76:$M$88, '[36]5'!$E$48:$M$60, '[36]5'!$E$34:$M$46, '[36]5'!$E$20:$M$32, '[36]5'!$E$6:$M$18</definedName>
    <definedName name="T6.1?axis?ПРД?БАЗ.КВ1" localSheetId="0">#REF!</definedName>
    <definedName name="T6.1?axis?ПРД?БАЗ.КВ1" localSheetId="1">#REF!</definedName>
    <definedName name="T6.1?axis?ПРД?БАЗ.КВ1" localSheetId="3">#REF!</definedName>
    <definedName name="T6.1?axis?ПРД?БАЗ.КВ1" localSheetId="5">#REF!</definedName>
    <definedName name="T6.1?axis?ПРД?БАЗ.КВ1">#REF!</definedName>
    <definedName name="T6.1?axis?ПРД?БАЗ.КВ2" localSheetId="0">#REF!</definedName>
    <definedName name="T6.1?axis?ПРД?БАЗ.КВ2" localSheetId="1">#REF!</definedName>
    <definedName name="T6.1?axis?ПРД?БАЗ.КВ2" localSheetId="3">#REF!</definedName>
    <definedName name="T6.1?axis?ПРД?БАЗ.КВ2" localSheetId="5">#REF!</definedName>
    <definedName name="T6.1?axis?ПРД?БАЗ.КВ2">#REF!</definedName>
    <definedName name="T6.1?axis?ПРД?БАЗ.КВ3" localSheetId="0">#REF!</definedName>
    <definedName name="T6.1?axis?ПРД?БАЗ.КВ3" localSheetId="1">#REF!</definedName>
    <definedName name="T6.1?axis?ПРД?БАЗ.КВ3" localSheetId="3">#REF!</definedName>
    <definedName name="T6.1?axis?ПРД?БАЗ.КВ3" localSheetId="5">#REF!</definedName>
    <definedName name="T6.1?axis?ПРД?БАЗ.КВ3">#REF!</definedName>
    <definedName name="T6.1?axis?ПРД?БАЗ.КВ4" localSheetId="0">#REF!</definedName>
    <definedName name="T6.1?axis?ПРД?БАЗ.КВ4" localSheetId="1">#REF!</definedName>
    <definedName name="T6.1?axis?ПРД?БАЗ.КВ4" localSheetId="3">#REF!</definedName>
    <definedName name="T6.1?axis?ПРД?БАЗ.КВ4" localSheetId="5">#REF!</definedName>
    <definedName name="T6.1?axis?ПРД?БАЗ.КВ4">#REF!</definedName>
    <definedName name="T6.1?axis?ПРД?РЕГ" localSheetId="0">#REF!</definedName>
    <definedName name="T6.1?axis?ПРД?РЕГ" localSheetId="1">#REF!</definedName>
    <definedName name="T6.1?axis?ПРД?РЕГ" localSheetId="3">#REF!</definedName>
    <definedName name="T6.1?axis?ПРД?РЕГ" localSheetId="5">#REF!</definedName>
    <definedName name="T6.1?axis?ПРД?РЕГ">#REF!</definedName>
    <definedName name="T6.1?axis?ПРД?РЕГ.КВ1" localSheetId="0">#REF!</definedName>
    <definedName name="T6.1?axis?ПРД?РЕГ.КВ1" localSheetId="1">#REF!</definedName>
    <definedName name="T6.1?axis?ПРД?РЕГ.КВ1" localSheetId="3">#REF!</definedName>
    <definedName name="T6.1?axis?ПРД?РЕГ.КВ1" localSheetId="5">#REF!</definedName>
    <definedName name="T6.1?axis?ПРД?РЕГ.КВ1">#REF!</definedName>
    <definedName name="T6.1?axis?ПРД?РЕГ.КВ2" localSheetId="0">#REF!</definedName>
    <definedName name="T6.1?axis?ПРД?РЕГ.КВ2" localSheetId="1">#REF!</definedName>
    <definedName name="T6.1?axis?ПРД?РЕГ.КВ2" localSheetId="3">#REF!</definedName>
    <definedName name="T6.1?axis?ПРД?РЕГ.КВ2" localSheetId="5">#REF!</definedName>
    <definedName name="T6.1?axis?ПРД?РЕГ.КВ2">#REF!</definedName>
    <definedName name="T6.1?axis?ПРД?РЕГ.КВ3" localSheetId="0">#REF!</definedName>
    <definedName name="T6.1?axis?ПРД?РЕГ.КВ3" localSheetId="1">#REF!</definedName>
    <definedName name="T6.1?axis?ПРД?РЕГ.КВ3" localSheetId="3">#REF!</definedName>
    <definedName name="T6.1?axis?ПРД?РЕГ.КВ3" localSheetId="5">#REF!</definedName>
    <definedName name="T6.1?axis?ПРД?РЕГ.КВ3">#REF!</definedName>
    <definedName name="T6.1?axis?ПРД?РЕГ.КВ4" localSheetId="0">#REF!</definedName>
    <definedName name="T6.1?axis?ПРД?РЕГ.КВ4" localSheetId="1">#REF!</definedName>
    <definedName name="T6.1?axis?ПРД?РЕГ.КВ4" localSheetId="3">#REF!</definedName>
    <definedName name="T6.1?axis?ПРД?РЕГ.КВ4" localSheetId="5">#REF!</definedName>
    <definedName name="T6.1?axis?ПРД?РЕГ.КВ4">#REF!</definedName>
    <definedName name="T6.1?Data" localSheetId="0">#REF!</definedName>
    <definedName name="T6.1?Data" localSheetId="1">#REF!</definedName>
    <definedName name="T6.1?Data" localSheetId="3">#REF!</definedName>
    <definedName name="T6.1?Data" localSheetId="5">#REF!</definedName>
    <definedName name="T6.1?Data">#REF!</definedName>
    <definedName name="T6.1?L1" localSheetId="0">#REF!</definedName>
    <definedName name="T6.1?L1" localSheetId="1">#REF!</definedName>
    <definedName name="T6.1?L1" localSheetId="3">#REF!</definedName>
    <definedName name="T6.1?L1" localSheetId="5">#REF!</definedName>
    <definedName name="T6.1?L1">#REF!</definedName>
    <definedName name="T6.1?L2" localSheetId="0">#REF!</definedName>
    <definedName name="T6.1?L2" localSheetId="1">#REF!</definedName>
    <definedName name="T6.1?L2" localSheetId="3">#REF!</definedName>
    <definedName name="T6.1?L2" localSheetId="5">#REF!</definedName>
    <definedName name="T6.1?L2">#REF!</definedName>
    <definedName name="T6.1?Name" localSheetId="0">#REF!</definedName>
    <definedName name="T6.1?Name" localSheetId="1">#REF!</definedName>
    <definedName name="T6.1?Name" localSheetId="3">#REF!</definedName>
    <definedName name="T6.1?Name" localSheetId="5">#REF!</definedName>
    <definedName name="T6.1?Name">#REF!</definedName>
    <definedName name="T6.1?Table" localSheetId="0">#REF!</definedName>
    <definedName name="T6.1?Table" localSheetId="1">#REF!</definedName>
    <definedName name="T6.1?Table" localSheetId="3">#REF!</definedName>
    <definedName name="T6.1?Table" localSheetId="5">#REF!</definedName>
    <definedName name="T6.1?Table">#REF!</definedName>
    <definedName name="T6.1?Title" localSheetId="0">#REF!</definedName>
    <definedName name="T6.1?Title" localSheetId="1">#REF!</definedName>
    <definedName name="T6.1?Title" localSheetId="3">#REF!</definedName>
    <definedName name="T6.1?Title" localSheetId="5">#REF!</definedName>
    <definedName name="T6.1?Title">#REF!</definedName>
    <definedName name="T6.1?unit?ПРЦ" localSheetId="0">#REF!</definedName>
    <definedName name="T6.1?unit?ПРЦ" localSheetId="1">#REF!</definedName>
    <definedName name="T6.1?unit?ПРЦ" localSheetId="3">#REF!</definedName>
    <definedName name="T6.1?unit?ПРЦ" localSheetId="5">#REF!</definedName>
    <definedName name="T6.1?unit?ПРЦ">#REF!</definedName>
    <definedName name="T6.1?unit?РУБ" localSheetId="0">#REF!</definedName>
    <definedName name="T6.1?unit?РУБ" localSheetId="1">#REF!</definedName>
    <definedName name="T6.1?unit?РУБ" localSheetId="3">#REF!</definedName>
    <definedName name="T6.1?unit?РУБ" localSheetId="5">#REF!</definedName>
    <definedName name="T6.1?unit?РУБ">#REF!</definedName>
    <definedName name="T6?axis?ПРД?БАЗ">'[36]6'!$I$6:$J$47,'[36]6'!$F$6:$G$47</definedName>
    <definedName name="T6?axis?ПРД?ПРЕД">'[36]6'!$K$6:$L$47,'[36]6'!$D$6:$E$47</definedName>
    <definedName name="T6?axis?ПРД?РЕГ" localSheetId="0">#REF!</definedName>
    <definedName name="T6?axis?ПРД?РЕГ" localSheetId="1">#REF!</definedName>
    <definedName name="T6?axis?ПРД?РЕГ" localSheetId="3">#REF!</definedName>
    <definedName name="T6?axis?ПРД?РЕГ" localSheetId="5">#REF!</definedName>
    <definedName name="T6?axis?ПРД?РЕГ">#REF!</definedName>
    <definedName name="T6?axis?ПФ?ПЛАН">'[36]6'!$I$6:$I$47,'[36]6'!$D$6:$D$47,'[36]6'!$K$6:$K$47,'[36]6'!$F$6:$F$47</definedName>
    <definedName name="T6?axis?ПФ?ФАКТ">'[36]6'!$J$6:$J$47,'[36]6'!$L$6:$L$47,'[36]6'!$E$6:$E$47,'[36]6'!$G$6:$G$47</definedName>
    <definedName name="T6?Data">'[36]6'!$D$7:$L$14, '[36]6'!$D$16:$L$19, '[36]6'!$D$21:$L$22, '[36]6'!$D$24:$L$25, '[36]6'!$D$27:$L$28, '[36]6'!$D$30:$L$31, '[36]6'!$D$33:$L$35, '[36]6'!$D$37:$L$39, '[36]6'!$D$41:$L$47</definedName>
    <definedName name="T6?item_ext?РОСТ" localSheetId="0">#REF!</definedName>
    <definedName name="T6?item_ext?РОСТ" localSheetId="1">#REF!</definedName>
    <definedName name="T6?item_ext?РОСТ" localSheetId="3">#REF!</definedName>
    <definedName name="T6?item_ext?РОСТ" localSheetId="5">#REF!</definedName>
    <definedName name="T6?item_ext?РОСТ">#REF!</definedName>
    <definedName name="T6?L1.1" localSheetId="0">#REF!</definedName>
    <definedName name="T6?L1.1" localSheetId="1">#REF!</definedName>
    <definedName name="T6?L1.1" localSheetId="3">#REF!</definedName>
    <definedName name="T6?L1.1" localSheetId="5">#REF!</definedName>
    <definedName name="T6?L1.1">#REF!</definedName>
    <definedName name="T6?L1.1.1" localSheetId="0">#REF!</definedName>
    <definedName name="T6?L1.1.1" localSheetId="1">#REF!</definedName>
    <definedName name="T6?L1.1.1" localSheetId="3">#REF!</definedName>
    <definedName name="T6?L1.1.1" localSheetId="5">#REF!</definedName>
    <definedName name="T6?L1.1.1">#REF!</definedName>
    <definedName name="T6?L1.2" localSheetId="0">#REF!</definedName>
    <definedName name="T6?L1.2" localSheetId="1">#REF!</definedName>
    <definedName name="T6?L1.2" localSheetId="3">#REF!</definedName>
    <definedName name="T6?L1.2" localSheetId="5">#REF!</definedName>
    <definedName name="T6?L1.2">#REF!</definedName>
    <definedName name="T6?L1.2.1" localSheetId="0">#REF!</definedName>
    <definedName name="T6?L1.2.1" localSheetId="1">#REF!</definedName>
    <definedName name="T6?L1.2.1" localSheetId="3">#REF!</definedName>
    <definedName name="T6?L1.2.1" localSheetId="5">#REF!</definedName>
    <definedName name="T6?L1.2.1">#REF!</definedName>
    <definedName name="T6?L1.3" localSheetId="0">#REF!</definedName>
    <definedName name="T6?L1.3" localSheetId="1">#REF!</definedName>
    <definedName name="T6?L1.3" localSheetId="3">#REF!</definedName>
    <definedName name="T6?L1.3" localSheetId="5">#REF!</definedName>
    <definedName name="T6?L1.3">#REF!</definedName>
    <definedName name="T6?L1.3.1" localSheetId="0">#REF!</definedName>
    <definedName name="T6?L1.3.1" localSheetId="1">#REF!</definedName>
    <definedName name="T6?L1.3.1" localSheetId="3">#REF!</definedName>
    <definedName name="T6?L1.3.1" localSheetId="5">#REF!</definedName>
    <definedName name="T6?L1.3.1">#REF!</definedName>
    <definedName name="T6?L1.4" localSheetId="0">#REF!</definedName>
    <definedName name="T6?L1.4" localSheetId="1">#REF!</definedName>
    <definedName name="T6?L1.4" localSheetId="3">#REF!</definedName>
    <definedName name="T6?L1.4" localSheetId="5">#REF!</definedName>
    <definedName name="T6?L1.4">#REF!</definedName>
    <definedName name="T6?L1.5" localSheetId="0">#REF!</definedName>
    <definedName name="T6?L1.5" localSheetId="1">#REF!</definedName>
    <definedName name="T6?L1.5" localSheetId="3">#REF!</definedName>
    <definedName name="T6?L1.5" localSheetId="5">#REF!</definedName>
    <definedName name="T6?L1.5">#REF!</definedName>
    <definedName name="T6?L2.1" localSheetId="0">#REF!</definedName>
    <definedName name="T6?L2.1" localSheetId="1">#REF!</definedName>
    <definedName name="T6?L2.1" localSheetId="3">#REF!</definedName>
    <definedName name="T6?L2.1" localSheetId="5">#REF!</definedName>
    <definedName name="T6?L2.1">#REF!</definedName>
    <definedName name="T6?L2.10" localSheetId="0">#REF!</definedName>
    <definedName name="T6?L2.10" localSheetId="1">#REF!</definedName>
    <definedName name="T6?L2.10" localSheetId="3">#REF!</definedName>
    <definedName name="T6?L2.10" localSheetId="5">#REF!</definedName>
    <definedName name="T6?L2.10">#REF!</definedName>
    <definedName name="T6?L2.2" localSheetId="0">#REF!</definedName>
    <definedName name="T6?L2.2" localSheetId="1">#REF!</definedName>
    <definedName name="T6?L2.2" localSheetId="3">#REF!</definedName>
    <definedName name="T6?L2.2" localSheetId="5">#REF!</definedName>
    <definedName name="T6?L2.2">#REF!</definedName>
    <definedName name="T6?L2.3" localSheetId="0">#REF!</definedName>
    <definedName name="T6?L2.3" localSheetId="1">#REF!</definedName>
    <definedName name="T6?L2.3" localSheetId="3">#REF!</definedName>
    <definedName name="T6?L2.3" localSheetId="5">#REF!</definedName>
    <definedName name="T6?L2.3">#REF!</definedName>
    <definedName name="T6?L2.4" localSheetId="0">#REF!</definedName>
    <definedName name="T6?L2.4" localSheetId="1">#REF!</definedName>
    <definedName name="T6?L2.4" localSheetId="3">#REF!</definedName>
    <definedName name="T6?L2.4" localSheetId="5">#REF!</definedName>
    <definedName name="T6?L2.4">#REF!</definedName>
    <definedName name="T6?L2.5.1" localSheetId="0">#REF!</definedName>
    <definedName name="T6?L2.5.1" localSheetId="1">#REF!</definedName>
    <definedName name="T6?L2.5.1" localSheetId="3">#REF!</definedName>
    <definedName name="T6?L2.5.1" localSheetId="5">#REF!</definedName>
    <definedName name="T6?L2.5.1">#REF!</definedName>
    <definedName name="T6?L2.5.2" localSheetId="0">#REF!</definedName>
    <definedName name="T6?L2.5.2" localSheetId="1">#REF!</definedName>
    <definedName name="T6?L2.5.2" localSheetId="3">#REF!</definedName>
    <definedName name="T6?L2.5.2" localSheetId="5">#REF!</definedName>
    <definedName name="T6?L2.5.2">#REF!</definedName>
    <definedName name="T6?L2.6.1" localSheetId="0">#REF!</definedName>
    <definedName name="T6?L2.6.1" localSheetId="1">#REF!</definedName>
    <definedName name="T6?L2.6.1" localSheetId="3">#REF!</definedName>
    <definedName name="T6?L2.6.1" localSheetId="5">#REF!</definedName>
    <definedName name="T6?L2.6.1">#REF!</definedName>
    <definedName name="T6?L2.6.2" localSheetId="0">#REF!</definedName>
    <definedName name="T6?L2.6.2" localSheetId="1">#REF!</definedName>
    <definedName name="T6?L2.6.2" localSheetId="3">#REF!</definedName>
    <definedName name="T6?L2.6.2" localSheetId="5">#REF!</definedName>
    <definedName name="T6?L2.6.2">#REF!</definedName>
    <definedName name="T6?L2.7.1" localSheetId="0">#REF!</definedName>
    <definedName name="T6?L2.7.1" localSheetId="1">#REF!</definedName>
    <definedName name="T6?L2.7.1" localSheetId="3">#REF!</definedName>
    <definedName name="T6?L2.7.1" localSheetId="5">#REF!</definedName>
    <definedName name="T6?L2.7.1">#REF!</definedName>
    <definedName name="T6?L2.7.2" localSheetId="0">#REF!</definedName>
    <definedName name="T6?L2.7.2" localSheetId="1">#REF!</definedName>
    <definedName name="T6?L2.7.2" localSheetId="3">#REF!</definedName>
    <definedName name="T6?L2.7.2" localSheetId="5">#REF!</definedName>
    <definedName name="T6?L2.7.2">#REF!</definedName>
    <definedName name="T6?L2.8.1" localSheetId="0">#REF!</definedName>
    <definedName name="T6?L2.8.1" localSheetId="1">#REF!</definedName>
    <definedName name="T6?L2.8.1" localSheetId="3">#REF!</definedName>
    <definedName name="T6?L2.8.1" localSheetId="5">#REF!</definedName>
    <definedName name="T6?L2.8.1">#REF!</definedName>
    <definedName name="T6?L2.8.2" localSheetId="0">#REF!</definedName>
    <definedName name="T6?L2.8.2" localSheetId="1">#REF!</definedName>
    <definedName name="T6?L2.8.2" localSheetId="3">#REF!</definedName>
    <definedName name="T6?L2.8.2" localSheetId="5">#REF!</definedName>
    <definedName name="T6?L2.8.2">#REF!</definedName>
    <definedName name="T6?L2.9.1" localSheetId="0">#REF!</definedName>
    <definedName name="T6?L2.9.1" localSheetId="1">#REF!</definedName>
    <definedName name="T6?L2.9.1" localSheetId="3">#REF!</definedName>
    <definedName name="T6?L2.9.1" localSheetId="5">#REF!</definedName>
    <definedName name="T6?L2.9.1">#REF!</definedName>
    <definedName name="T6?L2.9.2" localSheetId="0">#REF!</definedName>
    <definedName name="T6?L2.9.2" localSheetId="1">#REF!</definedName>
    <definedName name="T6?L2.9.2" localSheetId="3">#REF!</definedName>
    <definedName name="T6?L2.9.2" localSheetId="5">#REF!</definedName>
    <definedName name="T6?L2.9.2">#REF!</definedName>
    <definedName name="T6?L3.1" localSheetId="0">#REF!</definedName>
    <definedName name="T6?L3.1" localSheetId="1">#REF!</definedName>
    <definedName name="T6?L3.1" localSheetId="3">#REF!</definedName>
    <definedName name="T6?L3.1" localSheetId="5">#REF!</definedName>
    <definedName name="T6?L3.1">#REF!</definedName>
    <definedName name="T6?L3.2" localSheetId="0">#REF!</definedName>
    <definedName name="T6?L3.2" localSheetId="1">#REF!</definedName>
    <definedName name="T6?L3.2" localSheetId="3">#REF!</definedName>
    <definedName name="T6?L3.2" localSheetId="5">#REF!</definedName>
    <definedName name="T6?L3.2">#REF!</definedName>
    <definedName name="T6?L3.3" localSheetId="0">#REF!</definedName>
    <definedName name="T6?L3.3" localSheetId="1">#REF!</definedName>
    <definedName name="T6?L3.3" localSheetId="3">#REF!</definedName>
    <definedName name="T6?L3.3" localSheetId="5">#REF!</definedName>
    <definedName name="T6?L3.3">#REF!</definedName>
    <definedName name="T6?L4.1" localSheetId="0">#REF!</definedName>
    <definedName name="T6?L4.1" localSheetId="1">#REF!</definedName>
    <definedName name="T6?L4.1" localSheetId="3">#REF!</definedName>
    <definedName name="T6?L4.1" localSheetId="5">#REF!</definedName>
    <definedName name="T6?L4.1">#REF!</definedName>
    <definedName name="T6?L4.2" localSheetId="0">#REF!</definedName>
    <definedName name="T6?L4.2" localSheetId="1">#REF!</definedName>
    <definedName name="T6?L4.2" localSheetId="3">#REF!</definedName>
    <definedName name="T6?L4.2" localSheetId="5">#REF!</definedName>
    <definedName name="T6?L4.2">#REF!</definedName>
    <definedName name="T6?L4.3" localSheetId="0">#REF!</definedName>
    <definedName name="T6?L4.3" localSheetId="1">#REF!</definedName>
    <definedName name="T6?L4.3" localSheetId="3">#REF!</definedName>
    <definedName name="T6?L4.3" localSheetId="5">#REF!</definedName>
    <definedName name="T6?L4.3">#REF!</definedName>
    <definedName name="T6?L4.4" localSheetId="0">#REF!</definedName>
    <definedName name="T6?L4.4" localSheetId="1">#REF!</definedName>
    <definedName name="T6?L4.4" localSheetId="3">#REF!</definedName>
    <definedName name="T6?L4.4" localSheetId="5">#REF!</definedName>
    <definedName name="T6?L4.4">#REF!</definedName>
    <definedName name="T6?L4.5" localSheetId="0">#REF!</definedName>
    <definedName name="T6?L4.5" localSheetId="1">#REF!</definedName>
    <definedName name="T6?L4.5" localSheetId="3">#REF!</definedName>
    <definedName name="T6?L4.5" localSheetId="5">#REF!</definedName>
    <definedName name="T6?L4.5">#REF!</definedName>
    <definedName name="T6?L4.6" localSheetId="0">#REF!</definedName>
    <definedName name="T6?L4.6" localSheetId="1">#REF!</definedName>
    <definedName name="T6?L4.6" localSheetId="3">#REF!</definedName>
    <definedName name="T6?L4.6" localSheetId="5">#REF!</definedName>
    <definedName name="T6?L4.6">#REF!</definedName>
    <definedName name="T6?L4.7" localSheetId="0">#REF!</definedName>
    <definedName name="T6?L4.7" localSheetId="1">#REF!</definedName>
    <definedName name="T6?L4.7" localSheetId="3">#REF!</definedName>
    <definedName name="T6?L4.7" localSheetId="5">#REF!</definedName>
    <definedName name="T6?L4.7">#REF!</definedName>
    <definedName name="T6?Name" localSheetId="0">#REF!</definedName>
    <definedName name="T6?Name" localSheetId="1">#REF!</definedName>
    <definedName name="T6?Name" localSheetId="3">#REF!</definedName>
    <definedName name="T6?Name" localSheetId="5">#REF!</definedName>
    <definedName name="T6?Name">#REF!</definedName>
    <definedName name="T6?Table" localSheetId="0">#REF!</definedName>
    <definedName name="T6?Table" localSheetId="1">#REF!</definedName>
    <definedName name="T6?Table" localSheetId="3">#REF!</definedName>
    <definedName name="T6?Table" localSheetId="5">#REF!</definedName>
    <definedName name="T6?Table">#REF!</definedName>
    <definedName name="T6?Title" localSheetId="0">#REF!</definedName>
    <definedName name="T6?Title" localSheetId="1">#REF!</definedName>
    <definedName name="T6?Title" localSheetId="3">#REF!</definedName>
    <definedName name="T6?Title" localSheetId="5">#REF!</definedName>
    <definedName name="T6?Title">#REF!</definedName>
    <definedName name="T6?unit?ПРЦ">'[36]6'!$D$12:$H$12, '[36]6'!$D$21:$H$21, '[36]6'!$D$24:$H$24, '[36]6'!$D$27:$H$27, '[36]6'!$D$30:$H$30, '[36]6'!$D$33:$H$33, '[36]6'!$D$47:$H$47, '[36]6'!$I$7:$L$47</definedName>
    <definedName name="T6?unit?РУБ">'[36]6'!$D$16:$H$16, '[36]6'!$D$19:$H$19, '[36]6'!$D$22:$H$22, '[36]6'!$D$25:$H$25, '[36]6'!$D$28:$H$28, '[36]6'!$D$31:$H$31, '[36]6'!$D$34:$H$35, '[36]6'!$D$43:$H$43</definedName>
    <definedName name="T6?unit?ТРУБ">'[36]6'!$D$37:$H$39, '[36]6'!$D$44:$H$46</definedName>
    <definedName name="T6?unit?ЧЕЛ">'[36]6'!$D$41:$H$42, '[36]6'!$D$13:$H$14, '[36]6'!$D$7:$H$11</definedName>
    <definedName name="T6_Protect" localSheetId="4">'[35]6'!$B$28:$B$37,'[35]6'!$D$28:$H$37,'[35]6'!$J$28:$N$37,'[35]6'!$D$39:$H$41,'[35]6'!$J$39:$N$41,'[35]6'!$B$46:$B$55,P1_T6_Protect</definedName>
    <definedName name="T6_Protect" localSheetId="0">'[35]6'!$B$28:$B$37,'[35]6'!$D$28:$H$37,'[35]6'!$J$28:$N$37,'[35]6'!$D$39:$H$41,'[35]6'!$J$39:$N$41,'[35]6'!$B$46:$B$55,P1_T6_Protect</definedName>
    <definedName name="T6_Protect" localSheetId="1">'[35]6'!$B$28:$B$37,'[35]6'!$D$28:$H$37,'[35]6'!$J$28:$N$37,'[35]6'!$D$39:$H$41,'[35]6'!$J$39:$N$41,'[35]6'!$B$46:$B$55,P1_T6_Protect</definedName>
    <definedName name="T6_Protect" localSheetId="2">'[35]6'!$B$28:$B$37,'[35]6'!$D$28:$H$37,'[35]6'!$J$28:$N$37,'[35]6'!$D$39:$H$41,'[35]6'!$J$39:$N$41,'[35]6'!$B$46:$B$55,P1_T6_Protect</definedName>
    <definedName name="T6_Protect" localSheetId="3">'[35]6'!$B$28:$B$37,'[35]6'!$D$28:$H$37,'[35]6'!$J$28:$N$37,'[35]6'!$D$39:$H$41,'[35]6'!$J$39:$N$41,'[35]6'!$B$46:$B$55,P1_T6_Protect</definedName>
    <definedName name="T6_Protect" localSheetId="5">'[35]6'!$B$28:$B$37,'[35]6'!$D$28:$H$37,'[35]6'!$J$28:$N$37,'[35]6'!$D$39:$H$41,'[35]6'!$J$39:$N$41,'[35]6'!$B$46:$B$55,P1_T6_Protect</definedName>
    <definedName name="T6_Protect">'[35]6'!$B$28:$B$37,'[35]6'!$D$28:$H$37,'[35]6'!$J$28:$N$37,'[35]6'!$D$39:$H$41,'[35]6'!$J$39:$N$41,'[35]6'!$B$46:$B$55,P1_T6_Protect</definedName>
    <definedName name="T7?axis?ПРД?БАЗ">[51]материалы!$K$6:$L$10,[51]материалы!$H$6:$I$10</definedName>
    <definedName name="T7?axis?ПРД?ПРЕД">[51]материалы!$M$6:$N$10,[51]материалы!$F$6:$G$10</definedName>
    <definedName name="T7?axis?ПФ?ПЛАН">[51]материалы!$K$6:$K$10,[51]материалы!$F$6:$F$10,[51]материалы!$M$6:$M$10,[51]материалы!$H$6:$H$10</definedName>
    <definedName name="T7?axis?ПФ?ФАКТ">[51]материалы!$L$6:$L$10,[51]материалы!$G$6:$G$10,[51]материалы!$N$6:$N$10,[51]материалы!$I$6:$I$10</definedName>
    <definedName name="T7?Data">#N/A</definedName>
    <definedName name="T7?L3" localSheetId="0">[51]материалы!#REF!</definedName>
    <definedName name="T7?L3" localSheetId="1">[51]материалы!#REF!</definedName>
    <definedName name="T7?L3" localSheetId="3">[51]материалы!#REF!</definedName>
    <definedName name="T7?L3" localSheetId="5">[51]материалы!#REF!</definedName>
    <definedName name="T7?L3">[51]материалы!#REF!</definedName>
    <definedName name="T7?L4" localSheetId="0">[51]материалы!#REF!</definedName>
    <definedName name="T7?L4" localSheetId="1">[51]материалы!#REF!</definedName>
    <definedName name="T7?L4" localSheetId="3">[51]материалы!#REF!</definedName>
    <definedName name="T7?L4" localSheetId="5">[51]материалы!#REF!</definedName>
    <definedName name="T7?L4">[51]материалы!#REF!</definedName>
    <definedName name="T8?axis?ПРД?БАЗ">'[36]8'!$I$6:$J$42, '[36]8'!$F$6:$G$42</definedName>
    <definedName name="T8?axis?ПРД?ПРЕД">'[36]8'!$K$6:$L$42, '[36]8'!$D$6:$E$42</definedName>
    <definedName name="T8?axis?ПФ?ПЛАН">'[36]8'!$I$6:$I$42, '[36]8'!$D$6:$D$42, '[36]8'!$K$6:$K$42, '[36]8'!$F$6:$F$42</definedName>
    <definedName name="T8?axis?ПФ?ФАКТ">'[36]8'!$G$6:$G$42, '[36]8'!$J$6:$J$42, '[36]8'!$L$6:$L$42, '[36]8'!$E$6:$E$42</definedName>
    <definedName name="T8?Data">'[36]8'!$D$10:$L$12,'[36]8'!$D$14:$L$16,'[36]8'!$D$18:$L$20,'[36]8'!$D$22:$L$24,'[36]8'!$D$26:$L$28,'[36]8'!$D$30:$L$32,'[36]8'!$D$36:$L$38,'[36]8'!$D$40:$L$42,'[36]8'!$D$6:$L$8</definedName>
    <definedName name="T8?item_ext?РОСТ" localSheetId="0">[51]ремонты!#REF!</definedName>
    <definedName name="T8?item_ext?РОСТ" localSheetId="1">[51]ремонты!#REF!</definedName>
    <definedName name="T8?item_ext?РОСТ" localSheetId="3">[51]ремонты!#REF!</definedName>
    <definedName name="T8?item_ext?РОСТ" localSheetId="5">[51]ремонты!#REF!</definedName>
    <definedName name="T8?item_ext?РОСТ">[51]ремонты!#REF!</definedName>
    <definedName name="T8?Name" localSheetId="0">[51]ремонты!#REF!</definedName>
    <definedName name="T8?Name" localSheetId="1">[51]ремонты!#REF!</definedName>
    <definedName name="T8?Name" localSheetId="3">[51]ремонты!#REF!</definedName>
    <definedName name="T8?Name" localSheetId="5">[51]ремонты!#REF!</definedName>
    <definedName name="T8?Name">[51]ремонты!#REF!</definedName>
    <definedName name="T8?unit?ПРЦ" localSheetId="0">[51]ремонты!#REF!</definedName>
    <definedName name="T8?unit?ПРЦ" localSheetId="1">[51]ремонты!#REF!</definedName>
    <definedName name="T8?unit?ПРЦ" localSheetId="3">[51]ремонты!#REF!</definedName>
    <definedName name="T8?unit?ПРЦ" localSheetId="5">[51]ремонты!#REF!</definedName>
    <definedName name="T8?unit?ПРЦ">[51]ремонты!#REF!</definedName>
    <definedName name="T8?unit?ТРУБ">'[36]8'!$D$40:$H$42,'[36]8'!$D$6:$H$32</definedName>
    <definedName name="T9?axis?ПРД?БАЗ">'[36]9'!$I$6:$J$16,'[36]9'!$F$6:$G$16</definedName>
    <definedName name="T9?axis?ПРД?ПРЕД">'[36]9'!$K$6:$L$16,'[36]9'!$D$6:$E$16</definedName>
    <definedName name="T9?axis?ПРД?РЕГ" localSheetId="0">#REF!</definedName>
    <definedName name="T9?axis?ПРД?РЕГ" localSheetId="1">#REF!</definedName>
    <definedName name="T9?axis?ПРД?РЕГ" localSheetId="3">#REF!</definedName>
    <definedName name="T9?axis?ПРД?РЕГ" localSheetId="5">#REF!</definedName>
    <definedName name="T9?axis?ПРД?РЕГ">#REF!</definedName>
    <definedName name="T9?axis?ПФ?ПЛАН">'[36]9'!$I$6:$I$16,'[36]9'!$D$6:$D$16,'[36]9'!$K$6:$K$16,'[36]9'!$F$6:$F$16</definedName>
    <definedName name="T9?axis?ПФ?ФАКТ">'[36]9'!$J$6:$J$16,'[36]9'!$E$6:$E$16,'[36]9'!$L$6:$L$16,'[36]9'!$G$6:$G$16</definedName>
    <definedName name="T9?Data">'[36]9'!$D$6:$L$6, '[36]9'!$D$8:$L$9, '[36]9'!$D$11:$L$16</definedName>
    <definedName name="T9?item_ext?РОСТ" localSheetId="0">#REF!</definedName>
    <definedName name="T9?item_ext?РОСТ" localSheetId="1">#REF!</definedName>
    <definedName name="T9?item_ext?РОСТ" localSheetId="3">#REF!</definedName>
    <definedName name="T9?item_ext?РОСТ" localSheetId="5">#REF!</definedName>
    <definedName name="T9?item_ext?РОСТ">#REF!</definedName>
    <definedName name="T9?L1" localSheetId="0">#REF!</definedName>
    <definedName name="T9?L1" localSheetId="1">#REF!</definedName>
    <definedName name="T9?L1" localSheetId="3">#REF!</definedName>
    <definedName name="T9?L1" localSheetId="5">#REF!</definedName>
    <definedName name="T9?L1">#REF!</definedName>
    <definedName name="T9?L2.1" localSheetId="0">#REF!</definedName>
    <definedName name="T9?L2.1" localSheetId="1">#REF!</definedName>
    <definedName name="T9?L2.1" localSheetId="3">#REF!</definedName>
    <definedName name="T9?L2.1" localSheetId="5">#REF!</definedName>
    <definedName name="T9?L2.1">#REF!</definedName>
    <definedName name="T9?L2.2" localSheetId="0">#REF!</definedName>
    <definedName name="T9?L2.2" localSheetId="1">#REF!</definedName>
    <definedName name="T9?L2.2" localSheetId="3">#REF!</definedName>
    <definedName name="T9?L2.2" localSheetId="5">#REF!</definedName>
    <definedName name="T9?L2.2">#REF!</definedName>
    <definedName name="T9?L3.1" localSheetId="0">#REF!</definedName>
    <definedName name="T9?L3.1" localSheetId="1">#REF!</definedName>
    <definedName name="T9?L3.1" localSheetId="3">#REF!</definedName>
    <definedName name="T9?L3.1" localSheetId="5">#REF!</definedName>
    <definedName name="T9?L3.1">#REF!</definedName>
    <definedName name="T9?L3.2" localSheetId="0">#REF!</definedName>
    <definedName name="T9?L3.2" localSheetId="1">#REF!</definedName>
    <definedName name="T9?L3.2" localSheetId="3">#REF!</definedName>
    <definedName name="T9?L3.2" localSheetId="5">#REF!</definedName>
    <definedName name="T9?L3.2">#REF!</definedName>
    <definedName name="T9?L4.1" localSheetId="0">#REF!</definedName>
    <definedName name="T9?L4.1" localSheetId="1">#REF!</definedName>
    <definedName name="T9?L4.1" localSheetId="3">#REF!</definedName>
    <definedName name="T9?L4.1" localSheetId="5">#REF!</definedName>
    <definedName name="T9?L4.1">#REF!</definedName>
    <definedName name="T9?L4.2" localSheetId="0">#REF!</definedName>
    <definedName name="T9?L4.2" localSheetId="1">#REF!</definedName>
    <definedName name="T9?L4.2" localSheetId="3">#REF!</definedName>
    <definedName name="T9?L4.2" localSheetId="5">#REF!</definedName>
    <definedName name="T9?L4.2">#REF!</definedName>
    <definedName name="T9?L5" localSheetId="0">#REF!</definedName>
    <definedName name="T9?L5" localSheetId="1">#REF!</definedName>
    <definedName name="T9?L5" localSheetId="3">#REF!</definedName>
    <definedName name="T9?L5" localSheetId="5">#REF!</definedName>
    <definedName name="T9?L5">#REF!</definedName>
    <definedName name="T9?Name" localSheetId="0">#REF!</definedName>
    <definedName name="T9?Name" localSheetId="1">#REF!</definedName>
    <definedName name="T9?Name" localSheetId="3">#REF!</definedName>
    <definedName name="T9?Name" localSheetId="5">#REF!</definedName>
    <definedName name="T9?Name">#REF!</definedName>
    <definedName name="T9?Table" localSheetId="0">#REF!</definedName>
    <definedName name="T9?Table" localSheetId="1">#REF!</definedName>
    <definedName name="T9?Table" localSheetId="3">#REF!</definedName>
    <definedName name="T9?Table" localSheetId="5">#REF!</definedName>
    <definedName name="T9?Table">#REF!</definedName>
    <definedName name="T9?Title" localSheetId="0">#REF!</definedName>
    <definedName name="T9?Title" localSheetId="1">#REF!</definedName>
    <definedName name="T9?Title" localSheetId="3">#REF!</definedName>
    <definedName name="T9?Title" localSheetId="5">#REF!</definedName>
    <definedName name="T9?Title">#REF!</definedName>
    <definedName name="T9?unit?МВТЧ" localSheetId="0">#REF!</definedName>
    <definedName name="T9?unit?МВТЧ" localSheetId="1">#REF!</definedName>
    <definedName name="T9?unit?МВТЧ" localSheetId="3">#REF!</definedName>
    <definedName name="T9?unit?МВТЧ" localSheetId="5">#REF!</definedName>
    <definedName name="T9?unit?МВТЧ">#REF!</definedName>
    <definedName name="T9?unit?ПРЦ" localSheetId="0">#REF!</definedName>
    <definedName name="T9?unit?ПРЦ" localSheetId="1">#REF!</definedName>
    <definedName name="T9?unit?ПРЦ" localSheetId="3">#REF!</definedName>
    <definedName name="T9?unit?ПРЦ" localSheetId="5">#REF!</definedName>
    <definedName name="T9?unit?ПРЦ">#REF!</definedName>
    <definedName name="T9?unit?РУБ.МВТЧ">'[36]9'!$D$8:$H$8, '[36]9'!$D$11:$H$11</definedName>
    <definedName name="T9?unit?ТРУБ">'[36]9'!$D$9:$H$9, '[36]9'!$D$12:$H$16</definedName>
    <definedName name="Table" localSheetId="0">#REF!</definedName>
    <definedName name="Table" localSheetId="1">#REF!</definedName>
    <definedName name="Table" localSheetId="3">#REF!</definedName>
    <definedName name="Table" localSheetId="5">#REF!</definedName>
    <definedName name="Table">#REF!</definedName>
    <definedName name="TARGET">[53]TEHSHEET!$I$42:$I$45</definedName>
    <definedName name="tek_formula_yes">[6]!tek_formula_yes</definedName>
    <definedName name="TEMP" localSheetId="0">#REF!,#REF!</definedName>
    <definedName name="TEMP" localSheetId="1">#REF!,#REF!</definedName>
    <definedName name="TEMP" localSheetId="3">#REF!,#REF!</definedName>
    <definedName name="TEMP" localSheetId="5">#REF!,#REF!</definedName>
    <definedName name="TEMP">#REF!,#REF!</definedName>
    <definedName name="TES" localSheetId="0">#REF!</definedName>
    <definedName name="TES" localSheetId="1">#REF!</definedName>
    <definedName name="TES" localSheetId="3">#REF!</definedName>
    <definedName name="TES" localSheetId="5">#REF!</definedName>
    <definedName name="TES">#REF!</definedName>
    <definedName name="TES_DATA" localSheetId="0">#REF!</definedName>
    <definedName name="TES_DATA" localSheetId="1">#REF!</definedName>
    <definedName name="TES_DATA" localSheetId="3">#REF!</definedName>
    <definedName name="TES_DATA" localSheetId="5">#REF!</definedName>
    <definedName name="TES_DATA">#REF!</definedName>
    <definedName name="TES_LIST" localSheetId="0">#REF!</definedName>
    <definedName name="TES_LIST" localSheetId="1">#REF!</definedName>
    <definedName name="TES_LIST" localSheetId="3">#REF!</definedName>
    <definedName name="TES_LIST" localSheetId="5">#REF!</definedName>
    <definedName name="TES_LIST">#REF!</definedName>
    <definedName name="theClose">[6]!theClose</definedName>
    <definedName name="theHide">[6]!theHide</definedName>
    <definedName name="theHide1">[6]!_1Модуль12_.theHide</definedName>
    <definedName name="theShow">[6]!theShow</definedName>
    <definedName name="TIP">[14]TEHSHEET!$F$8:$F$9</definedName>
    <definedName name="TITLE_CONTACTS_DATA">[54]Титульный!$F$49:$F$50,[54]Титульный!$F$52:$F$53,[54]Титульный!$F$55:$F$56,[54]Титульный!$F$58:$F$61</definedName>
    <definedName name="tofglf" localSheetId="0">'[41]Прил 5'!#REF!</definedName>
    <definedName name="tofglf">'[41]Прил 5'!#REF!</definedName>
    <definedName name="TP2.1_Protect">[55]P2.1!$F$28:$G$37,[55]P2.1!$F$40:$G$43,[55]P2.1!$F$7:$G$26</definedName>
    <definedName name="tt" localSheetId="4">'п 12'!tt</definedName>
    <definedName name="tt" localSheetId="0">'п 7.1'!tt</definedName>
    <definedName name="tt" localSheetId="2">'п 8 БЕЗ НДС'!tt</definedName>
    <definedName name="tt">[0]!tt</definedName>
    <definedName name="TTT" localSheetId="0">#REF!</definedName>
    <definedName name="TTT" localSheetId="1">#REF!</definedName>
    <definedName name="TTT" localSheetId="3">#REF!</definedName>
    <definedName name="TTT" localSheetId="5">#REF!</definedName>
    <definedName name="TTT">#REF!</definedName>
    <definedName name="tuk">[17]!_xlbgnm.M8</definedName>
    <definedName name="u" localSheetId="0">'[56]Форма 7 (Скважины)'!#REF!</definedName>
    <definedName name="u">'[56]Форма 7 (Скважины)'!#REF!</definedName>
    <definedName name="upr" localSheetId="4">'п 12'!upr</definedName>
    <definedName name="upr" localSheetId="0">'п 7.1'!upr</definedName>
    <definedName name="upr" localSheetId="1">'п 7.2'!upr</definedName>
    <definedName name="upr" localSheetId="2">'п 8 БЕЗ НДС'!upr</definedName>
    <definedName name="upr" localSheetId="3">'п 9'!upr</definedName>
    <definedName name="upr" localSheetId="5">'п. 13'!upr</definedName>
    <definedName name="upr">[0]!upr</definedName>
    <definedName name="ůůů" localSheetId="4">'п 12'!ůůů</definedName>
    <definedName name="ůůů" localSheetId="0">'п 7.1'!ůůů</definedName>
    <definedName name="ůůů" localSheetId="1">'п 7.2'!ůůů</definedName>
    <definedName name="ůůů" localSheetId="2">'п 8 БЕЗ НДС'!ůůů</definedName>
    <definedName name="ůůů" localSheetId="3">'п 9'!ůůů</definedName>
    <definedName name="ůůů" localSheetId="5">'п. 13'!ůůů</definedName>
    <definedName name="ůůů">[0]!ůůů</definedName>
    <definedName name="VDOC" localSheetId="0">#REF!</definedName>
    <definedName name="VDOC" localSheetId="1">#REF!</definedName>
    <definedName name="VDOC" localSheetId="3">#REF!</definedName>
    <definedName name="VDOC" localSheetId="5">#REF!</definedName>
    <definedName name="VDOC">#REF!</definedName>
    <definedName name="version" localSheetId="0">#REF!</definedName>
    <definedName name="version">#REF!</definedName>
    <definedName name="vid_all1">[6]!vid_all1</definedName>
    <definedName name="vid_all2">[6]!vid_all2</definedName>
    <definedName name="videl_list">[6]!videl_list</definedName>
    <definedName name="VV" localSheetId="4">'п 12'!VV</definedName>
    <definedName name="VV" localSheetId="0">'п 7.1'!VV</definedName>
    <definedName name="VV" localSheetId="1">'п 7.2'!VV</definedName>
    <definedName name="VV" localSheetId="2">'п 8 БЕЗ НДС'!VV</definedName>
    <definedName name="VV" localSheetId="3">'п 9'!VV</definedName>
    <definedName name="VV" localSheetId="5">'п. 13'!VV</definedName>
    <definedName name="VV">[0]!VV</definedName>
    <definedName name="vvv" localSheetId="4">'п 12'!vvv</definedName>
    <definedName name="vvv" localSheetId="0">'п 7.1'!vvv</definedName>
    <definedName name="vvv" localSheetId="2">'п 8 БЕЗ НДС'!vvv</definedName>
    <definedName name="vvv">[0]!vvv</definedName>
    <definedName name="vybhjukl" localSheetId="0" hidden="1">#REF!,#REF!,#REF!,#REF!,#REF!,#REF!,#REF!</definedName>
    <definedName name="vybhjukl" localSheetId="1" hidden="1">#REF!,#REF!,#REF!,#REF!,#REF!,#REF!,#REF!</definedName>
    <definedName name="vybhjukl" localSheetId="3" hidden="1">#REF!,#REF!,#REF!,#REF!,#REF!,#REF!,#REF!</definedName>
    <definedName name="vybhjukl" localSheetId="5" hidden="1">#REF!,#REF!,#REF!,#REF!,#REF!,#REF!,#REF!</definedName>
    <definedName name="vybhjukl" hidden="1">#REF!,#REF!,#REF!,#REF!,#REF!,#REF!,#REF!</definedName>
    <definedName name="we" localSheetId="4">'п 12'!we</definedName>
    <definedName name="we" localSheetId="0">'п 7.1'!we</definedName>
    <definedName name="we" localSheetId="1">'п 7.2'!we</definedName>
    <definedName name="we" localSheetId="2">'п 8 БЕЗ НДС'!we</definedName>
    <definedName name="we" localSheetId="3">'п 9'!we</definedName>
    <definedName name="we" localSheetId="5">'п. 13'!we</definedName>
    <definedName name="we">[0]!we</definedName>
    <definedName name="wes">#N/A</definedName>
    <definedName name="wrn" localSheetId="4" hidden="1">{"glc1",#N/A,FALSE,"GLC";"glc2",#N/A,FALSE,"GLC";"glc3",#N/A,FALSE,"GLC";"glc4",#N/A,FALSE,"GLC";"glc5",#N/A,FALSE,"GLC"}</definedName>
    <definedName name="wrn" localSheetId="0" hidden="1">{"glc1",#N/A,FALSE,"GLC";"glc2",#N/A,FALSE,"GLC";"glc3",#N/A,FALSE,"GLC";"glc4",#N/A,FALSE,"GLC";"glc5",#N/A,FALSE,"GLC"}</definedName>
    <definedName name="wrn" localSheetId="2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4" hidden="1">{#N/A,#N/A,FALSE,"Aging Summary";#N/A,#N/A,FALSE,"Ratio Analysis";#N/A,#N/A,FALSE,"Test 120 Day Accts";#N/A,#N/A,FALSE,"Tickmarks"}</definedName>
    <definedName name="wrn.Aging.and._Trend._.Analysis.2" localSheetId="0" hidden="1">{#N/A,#N/A,FALSE,"Aging Summary";#N/A,#N/A,FALSE,"Ratio Analysis";#N/A,#N/A,FALSE,"Test 120 Day Accts";#N/A,#N/A,FALSE,"Tickmarks"}</definedName>
    <definedName name="wrn.Aging.and._Trend._.Analysis.2" localSheetId="2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basicfin." localSheetId="4" hidden="1">{"assets",#N/A,FALSE,"historicBS";"liab",#N/A,FALSE,"historicBS";"is",#N/A,FALSE,"historicIS";"ratios",#N/A,FALSE,"ratios"}</definedName>
    <definedName name="wrn.basicfin." localSheetId="0" hidden="1">{"assets",#N/A,FALSE,"historicBS";"liab",#N/A,FALSE,"historicBS";"is",#N/A,FALSE,"historicIS";"ratios",#N/A,FALSE,"ratios"}</definedName>
    <definedName name="wrn.basicfin." localSheetId="2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4" hidden="1">{"assets",#N/A,FALSE,"historicBS";"liab",#N/A,FALSE,"historicBS";"is",#N/A,FALSE,"historicIS";"ratios",#N/A,FALSE,"ratios"}</definedName>
    <definedName name="wrn.basicfin.2" localSheetId="0" hidden="1">{"assets",#N/A,FALSE,"historicBS";"liab",#N/A,FALSE,"historicBS";"is",#N/A,FALSE,"historicIS";"ratios",#N/A,FALSE,"ratios"}</definedName>
    <definedName name="wrn.basicfin.2" localSheetId="2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glc." localSheetId="4" hidden="1">{"glcbs",#N/A,FALSE,"GLCBS";"glccsbs",#N/A,FALSE,"GLCCSBS";"glcis",#N/A,FALSE,"GLCIS";"glccsis",#N/A,FALSE,"GLCCSIS";"glcrat1",#N/A,FALSE,"GLC-ratios1"}</definedName>
    <definedName name="wrn.glc." localSheetId="0" hidden="1">{"glcbs",#N/A,FALSE,"GLCBS";"glccsbs",#N/A,FALSE,"GLCCSBS";"glcis",#N/A,FALSE,"GLCIS";"glccsis",#N/A,FALSE,"GLCCSIS";"glcrat1",#N/A,FALSE,"GLC-ratios1"}</definedName>
    <definedName name="wrn.glc." localSheetId="2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4" hidden="1">{"glc1",#N/A,FALSE,"GLC";"glc2",#N/A,FALSE,"GLC";"glc3",#N/A,FALSE,"GLC";"glc4",#N/A,FALSE,"GLC";"glc5",#N/A,FALSE,"GLC"}</definedName>
    <definedName name="wrn.glcpromonte." localSheetId="0" hidden="1">{"glc1",#N/A,FALSE,"GLC";"glc2",#N/A,FALSE,"GLC";"glc3",#N/A,FALSE,"GLC";"glc4",#N/A,FALSE,"GLC";"glc5",#N/A,FALSE,"GLC"}</definedName>
    <definedName name="wrn.glcpromonte." localSheetId="2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print." localSheetId="4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Отчет._.о._.ДДС._.за._.декабрь._.2002." localSheetId="4" hidden="1">{#N/A,#N/A,FALSE,"Отчет о ДДС за дек"}</definedName>
    <definedName name="wrn.Отчет._.о._.ДДС._.за._.декабрь._.2002." localSheetId="0" hidden="1">{#N/A,#N/A,FALSE,"Отчет о ДДС за дек"}</definedName>
    <definedName name="wrn.Отчет._.о._.ДДС._.за._.декабрь._.2002." localSheetId="2" hidden="1">{#N/A,#N/A,FALSE,"Отчет о ДДС за дек"}</definedName>
    <definedName name="wrn.Отчет._.о._.ДДС._.за._.декабрь._.2002." hidden="1">{#N/A,#N/A,FALSE,"Отчет о ДДС за дек"}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4">'п 12'!ww</definedName>
    <definedName name="ww" localSheetId="0">'п 7.1'!ww</definedName>
    <definedName name="ww" localSheetId="2">'п 8 БЕЗ НДС'!ww</definedName>
    <definedName name="ww">[0]!ww</definedName>
    <definedName name="xc">#N/A</definedName>
    <definedName name="xxx" localSheetId="4">'п 12'!xxx</definedName>
    <definedName name="xxx" localSheetId="0">'п 7.1'!xxx</definedName>
    <definedName name="xxx" localSheetId="2">'п 8 БЕЗ НДС'!xxx</definedName>
    <definedName name="xxx">[0]!xxx</definedName>
    <definedName name="y" localSheetId="4">'[56]Форма 7 (Скважины)'!#REF!</definedName>
    <definedName name="y" localSheetId="0">'[56]Форма 7 (Скважины)'!#REF!</definedName>
    <definedName name="y" localSheetId="2">'[56]Форма 7 (Скважины)'!#REF!</definedName>
    <definedName name="y">'[56]Форма 7 (Скважины)'!#REF!</definedName>
    <definedName name="YEAR" localSheetId="0">#REF!</definedName>
    <definedName name="YEAR" localSheetId="1">#REF!</definedName>
    <definedName name="YEAR" localSheetId="3">#REF!</definedName>
    <definedName name="YEAR" localSheetId="5">#REF!</definedName>
    <definedName name="YEAR">#REF!</definedName>
    <definedName name="year_list">[57]TEHSHEET!$B$2:$B$7</definedName>
    <definedName name="yh">#N/A</definedName>
    <definedName name="yu">#N/A</definedName>
    <definedName name="yyy" localSheetId="4">'п 12'!yyy</definedName>
    <definedName name="yyy" localSheetId="0">'п 7.1'!yyy</definedName>
    <definedName name="yyy" localSheetId="2">'п 8 БЕЗ НДС'!yyy</definedName>
    <definedName name="yyy">[0]!yyy</definedName>
    <definedName name="yyyy" localSheetId="4">'п 12'!yyyy</definedName>
    <definedName name="yyyy" localSheetId="0">'п 7.1'!yyyy</definedName>
    <definedName name="yyyy" localSheetId="2">'п 8 БЕЗ НДС'!yyyy</definedName>
    <definedName name="yyyy">[0]!yyyy</definedName>
    <definedName name="ZERO" localSheetId="0">#REF!</definedName>
    <definedName name="ZERO" localSheetId="1">#REF!</definedName>
    <definedName name="ZERO" localSheetId="3">#REF!</definedName>
    <definedName name="ZERO" localSheetId="5">#REF!</definedName>
    <definedName name="ZERO">#REF!</definedName>
    <definedName name="zsa">#N/A</definedName>
    <definedName name="zxd">#N/A</definedName>
    <definedName name="а">[6]!sp_add</definedName>
    <definedName name="а1" localSheetId="0">#REF!</definedName>
    <definedName name="а1" localSheetId="1">#REF!</definedName>
    <definedName name="а1" localSheetId="3">#REF!</definedName>
    <definedName name="а1" localSheetId="5">#REF!</definedName>
    <definedName name="а1">#REF!</definedName>
    <definedName name="А8" localSheetId="0">#REF!</definedName>
    <definedName name="А8" localSheetId="1">#REF!</definedName>
    <definedName name="А8" localSheetId="3">#REF!</definedName>
    <definedName name="А8" localSheetId="5">#REF!</definedName>
    <definedName name="А8">#REF!</definedName>
    <definedName name="аа" localSheetId="4">'п 12'!аа</definedName>
    <definedName name="аа" localSheetId="0">'п 7.1'!аа</definedName>
    <definedName name="аа" localSheetId="1">'п 7.2'!аа</definedName>
    <definedName name="аа" localSheetId="2">'п 8 БЕЗ НДС'!аа</definedName>
    <definedName name="аа" localSheetId="3">'п 9'!аа</definedName>
    <definedName name="аа" localSheetId="5">'п. 13'!аа</definedName>
    <definedName name="аа">[0]!аа</definedName>
    <definedName name="ааааа">[6]!clik1</definedName>
    <definedName name="АААААААА" localSheetId="4">'п 12'!АААААААА</definedName>
    <definedName name="АААААААА" localSheetId="0">'п 7.1'!АААААААА</definedName>
    <definedName name="АААААААА" localSheetId="1">'п 7.2'!АААААААА</definedName>
    <definedName name="АААААААА" localSheetId="2">'п 8 БЕЗ НДС'!АААААААА</definedName>
    <definedName name="АААААААА" localSheetId="3">'п 9'!АААААААА</definedName>
    <definedName name="АААААААА" localSheetId="5">'п. 13'!АААААААА</definedName>
    <definedName name="АААААААА">[0]!АААААААА</definedName>
    <definedName name="аааааааааааа">[6]!sp_change</definedName>
    <definedName name="Абоненты">[58]Реестр!$A$3:$BX$1060</definedName>
    <definedName name="ав" localSheetId="4">'п 12'!ав</definedName>
    <definedName name="ав" localSheetId="0">'п 7.1'!ав</definedName>
    <definedName name="ав" localSheetId="1">'п 7.2'!ав</definedName>
    <definedName name="ав" localSheetId="2">'п 8 БЕЗ НДС'!ав</definedName>
    <definedName name="ав" localSheetId="3">'п 9'!ав</definedName>
    <definedName name="ав" localSheetId="5">'п. 13'!ав</definedName>
    <definedName name="ав">[0]!ав</definedName>
    <definedName name="авг" localSheetId="0">#REF!</definedName>
    <definedName name="авг" localSheetId="1">#REF!</definedName>
    <definedName name="авг" localSheetId="3">#REF!</definedName>
    <definedName name="авг" localSheetId="5">#REF!</definedName>
    <definedName name="авг">#REF!</definedName>
    <definedName name="авг2" localSheetId="0">#REF!</definedName>
    <definedName name="авг2" localSheetId="1">#REF!</definedName>
    <definedName name="авг2" localSheetId="3">#REF!</definedName>
    <definedName name="авг2" localSheetId="5">#REF!</definedName>
    <definedName name="авг2">#REF!</definedName>
    <definedName name="авп" localSheetId="4">'п 12'!авп</definedName>
    <definedName name="авп" localSheetId="0">'п 7.1'!авп</definedName>
    <definedName name="авп" localSheetId="2">'п 8 БЕЗ НДС'!авп</definedName>
    <definedName name="авп">[0]!авп</definedName>
    <definedName name="ап" localSheetId="4">'п 12'!ап</definedName>
    <definedName name="ап" localSheetId="0">'п 7.1'!ап</definedName>
    <definedName name="ап" localSheetId="1">'п 7.2'!ап</definedName>
    <definedName name="ап" localSheetId="2">'п 8 БЕЗ НДС'!ап</definedName>
    <definedName name="ап" localSheetId="3">'п 9'!ап</definedName>
    <definedName name="ап" localSheetId="5">'п. 13'!ап</definedName>
    <definedName name="ап">[0]!ап</definedName>
    <definedName name="апр" localSheetId="0">#REF!</definedName>
    <definedName name="апр" localSheetId="1">#REF!</definedName>
    <definedName name="апр" localSheetId="3">#REF!</definedName>
    <definedName name="апр" localSheetId="5">#REF!</definedName>
    <definedName name="апр">#REF!</definedName>
    <definedName name="апр2" localSheetId="0">#REF!</definedName>
    <definedName name="апр2" localSheetId="1">#REF!</definedName>
    <definedName name="апр2" localSheetId="3">#REF!</definedName>
    <definedName name="апр2" localSheetId="5">#REF!</definedName>
    <definedName name="апр2">#REF!</definedName>
    <definedName name="АТП" localSheetId="0">#REF!</definedName>
    <definedName name="АТП" localSheetId="1">#REF!</definedName>
    <definedName name="АТП" localSheetId="3">#REF!</definedName>
    <definedName name="АТП" localSheetId="5">#REF!</definedName>
    <definedName name="АТП">#REF!</definedName>
    <definedName name="аяыпамыпмипи" localSheetId="4">'п 12'!аяыпамыпмипи</definedName>
    <definedName name="аяыпамыпмипи" localSheetId="0">'п 7.1'!аяыпамыпмипи</definedName>
    <definedName name="аяыпамыпмипи" localSheetId="1">'п 7.2'!аяыпамыпмипи</definedName>
    <definedName name="аяыпамыпмипи" localSheetId="2">'п 8 БЕЗ НДС'!аяыпамыпмипи</definedName>
    <definedName name="аяыпамыпмипи" localSheetId="3">'п 9'!аяыпамыпмипи</definedName>
    <definedName name="аяыпамыпмипи" localSheetId="5">'п. 13'!аяыпамыпмипи</definedName>
    <definedName name="аяыпамыпмипи">[0]!аяыпамыпмипи</definedName>
    <definedName name="база">[59]SHPZ!$A$1:$BC$4313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5">#REF!</definedName>
    <definedName name="_xlnm.Database">#REF!</definedName>
    <definedName name="Базовые">'[60]Производство электроэнергии'!$A$95</definedName>
    <definedName name="БазовыйПериод">[11]Заголовок2!$B$15</definedName>
    <definedName name="бб" localSheetId="4">'п 12'!бб</definedName>
    <definedName name="бб" localSheetId="0">'п 7.1'!бб</definedName>
    <definedName name="бб" localSheetId="1">'п 7.2'!бб</definedName>
    <definedName name="бб" localSheetId="2">'п 8 БЕЗ НДС'!бб</definedName>
    <definedName name="бб" localSheetId="3">'п 9'!бб</definedName>
    <definedName name="бб" localSheetId="5">'п. 13'!бб</definedName>
    <definedName name="бб">[0]!бб</definedName>
    <definedName name="БС">[61]Справочники!$A$4:$A$6</definedName>
    <definedName name="Бухгалтерия">[62]Лист1!$H$14:$H$15</definedName>
    <definedName name="Бюджетные_электроэнергии">'[60]Производство электроэнергии'!$A$111</definedName>
    <definedName name="в" localSheetId="4">'п 12'!в</definedName>
    <definedName name="в" localSheetId="0">'п 7.1'!в</definedName>
    <definedName name="в" localSheetId="1">'п 7.2'!в</definedName>
    <definedName name="в" localSheetId="2">'п 8 БЕЗ НДС'!в</definedName>
    <definedName name="в" localSheetId="3">'п 9'!в</definedName>
    <definedName name="в" localSheetId="5">'п. 13'!в</definedName>
    <definedName name="в">[0]!в</definedName>
    <definedName name="в23ё" localSheetId="4">'п 12'!в23ё</definedName>
    <definedName name="в23ё" localSheetId="0">'п 7.1'!в23ё</definedName>
    <definedName name="в23ё" localSheetId="1">'п 7.2'!в23ё</definedName>
    <definedName name="в23ё" localSheetId="2">'п 8 БЕЗ НДС'!в23ё</definedName>
    <definedName name="в23ё" localSheetId="3">'п 9'!в23ё</definedName>
    <definedName name="в23ё" localSheetId="5">'п. 13'!в23ё</definedName>
    <definedName name="в23ё">[0]!в23ё</definedName>
    <definedName name="вап" localSheetId="4">'п 12'!вап</definedName>
    <definedName name="вап" localSheetId="0">'п 7.1'!вап</definedName>
    <definedName name="вап" localSheetId="1">'п 7.2'!вап</definedName>
    <definedName name="вап" localSheetId="2">'п 8 БЕЗ НДС'!вап</definedName>
    <definedName name="вап" localSheetId="3">'п 9'!вап</definedName>
    <definedName name="вап" localSheetId="5">'п. 13'!вап</definedName>
    <definedName name="вап">[0]!вап</definedName>
    <definedName name="вапрк" localSheetId="4">'п 12'!вапрк</definedName>
    <definedName name="вапрк" localSheetId="0">'п 7.1'!вапрк</definedName>
    <definedName name="вапрк" localSheetId="2">'п 8 БЕЗ НДС'!вапрк</definedName>
    <definedName name="вапрк">[0]!вапрк</definedName>
    <definedName name="Вар.их" localSheetId="4">'п 12'!Вар.их</definedName>
    <definedName name="Вар.их" localSheetId="0">'п 7.1'!Вар.их</definedName>
    <definedName name="Вар.их" localSheetId="1">'п 7.2'!Вар.их</definedName>
    <definedName name="Вар.их" localSheetId="2">'п 8 БЕЗ НДС'!Вар.их</definedName>
    <definedName name="Вар.их" localSheetId="3">'п 9'!Вар.их</definedName>
    <definedName name="Вар.их" localSheetId="5">'п. 13'!Вар.их</definedName>
    <definedName name="Вар.их">[0]!Вар.их</definedName>
    <definedName name="Вар.КАЛМЭ" localSheetId="4">'п 12'!Вар.КАЛМЭ</definedName>
    <definedName name="Вар.КАЛМЭ" localSheetId="0">'п 7.1'!Вар.КАЛМЭ</definedName>
    <definedName name="Вар.КАЛМЭ" localSheetId="1">'п 7.2'!Вар.КАЛМЭ</definedName>
    <definedName name="Вар.КАЛМЭ" localSheetId="2">'п 8 БЕЗ НДС'!Вар.КАЛМЭ</definedName>
    <definedName name="Вар.КАЛМЭ" localSheetId="3">'п 9'!Вар.КАЛМЭ</definedName>
    <definedName name="Вар.КАЛМЭ" localSheetId="5">'п. 13'!Вар.КАЛМЭ</definedName>
    <definedName name="Вар.КАЛМЭ">[0]!Вар.КАЛМЭ</definedName>
    <definedName name="вв" localSheetId="4">'п 12'!вв</definedName>
    <definedName name="вв" localSheetId="0">'п 7.1'!вв</definedName>
    <definedName name="вв" localSheetId="1">'п 7.2'!вв</definedName>
    <definedName name="вв" localSheetId="2">'п 8 БЕЗ НДС'!вв</definedName>
    <definedName name="вв" localSheetId="3">'п 9'!вв</definedName>
    <definedName name="вв" localSheetId="5">'п. 13'!вв</definedName>
    <definedName name="вв">[0]!вв</definedName>
    <definedName name="ввв" localSheetId="4">'п 12'!ввв</definedName>
    <definedName name="ввв" localSheetId="0">'п 7.1'!ввв</definedName>
    <definedName name="ввв" localSheetId="2">'п 8 БЕЗ НДС'!ввв</definedName>
    <definedName name="ввв">[0]!ввв</definedName>
    <definedName name="вввввввв" localSheetId="4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ер_безд">[63]Сибнефть!$E$7</definedName>
    <definedName name="Вер_действ">[63]Сибнефть!$E$5</definedName>
    <definedName name="Вер_изм">[63]Сибнефть!$E$6</definedName>
    <definedName name="Вер_конс">[63]Сибнефть!$E$8</definedName>
    <definedName name="Вер_ликв">[63]Сибнефть!$E$9</definedName>
    <definedName name="Верт_ML_долл">[63]Сибнефть!$B$13</definedName>
    <definedName name="вид_деятельности" localSheetId="4">#REF!</definedName>
    <definedName name="вид_деятельности" localSheetId="0">#REF!</definedName>
    <definedName name="вид_деятельности" localSheetId="2">#REF!</definedName>
    <definedName name="вид_деятельности">#REF!</definedName>
    <definedName name="витт" localSheetId="4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4">'п 12'!вм</definedName>
    <definedName name="вм" localSheetId="0">'п 7.1'!вм</definedName>
    <definedName name="вм" localSheetId="1">'п 7.2'!вм</definedName>
    <definedName name="вм" localSheetId="2">'п 8 БЕЗ НДС'!вм</definedName>
    <definedName name="вм" localSheetId="3">'п 9'!вм</definedName>
    <definedName name="вм" localSheetId="5">'п. 13'!вм</definedName>
    <definedName name="вм">[0]!вм</definedName>
    <definedName name="вмивртвр" localSheetId="4">'п 12'!вмивртвр</definedName>
    <definedName name="вмивртвр" localSheetId="0">'п 7.1'!вмивртвр</definedName>
    <definedName name="вмивртвр" localSheetId="1">'п 7.2'!вмивртвр</definedName>
    <definedName name="вмивртвр" localSheetId="2">'п 8 БЕЗ НДС'!вмивртвр</definedName>
    <definedName name="вмивртвр" localSheetId="3">'п 9'!вмивртвр</definedName>
    <definedName name="вмивртвр" localSheetId="5">'п. 13'!вмивртвр</definedName>
    <definedName name="вмивртвр">[0]!вмивртвр</definedName>
    <definedName name="Водозаборная">[63]Сибнефть!$B$21</definedName>
    <definedName name="Возв_Налогов" localSheetId="4">#REF!</definedName>
    <definedName name="Возв_Налогов" localSheetId="0">#REF!</definedName>
    <definedName name="Возв_Налогов" localSheetId="2">#REF!</definedName>
    <definedName name="Возв_Налогов">#REF!</definedName>
    <definedName name="ВОЗМ_РАСХ_КР" localSheetId="0">#REF!</definedName>
    <definedName name="ВОЗМ_РАСХ_КР">#REF!</definedName>
    <definedName name="восемь" localSheetId="0">#REF!</definedName>
    <definedName name="восемь" localSheetId="1">#REF!</definedName>
    <definedName name="восемь" localSheetId="3">#REF!</definedName>
    <definedName name="восемь" localSheetId="5">#REF!</definedName>
    <definedName name="восемь">#REF!</definedName>
    <definedName name="Вост_Вынгаяхинское" localSheetId="0">[63]Сибнефть!#REF!</definedName>
    <definedName name="Вост_Вынгаяхинское">[63]Сибнефть!#REF!</definedName>
    <definedName name="Восточно_Пякутинское" localSheetId="0">[63]Сибнефть!#REF!</definedName>
    <definedName name="Восточно_Пякутинское">[63]Сибнефть!#REF!</definedName>
    <definedName name="Восточно_Саимлорское" localSheetId="0">[63]Сибнефть!#REF!</definedName>
    <definedName name="Восточно_Саимлорское">[63]Сибнефть!#REF!</definedName>
    <definedName name="вртт" localSheetId="4">'п 12'!вртт</definedName>
    <definedName name="вртт" localSheetId="0">'п 7.1'!вртт</definedName>
    <definedName name="вртт" localSheetId="1">'п 7.2'!вртт</definedName>
    <definedName name="вртт" localSheetId="2">'п 8 БЕЗ НДС'!вртт</definedName>
    <definedName name="вртт" localSheetId="3">'п 9'!вртт</definedName>
    <definedName name="вртт" localSheetId="5">'п. 13'!вртт</definedName>
    <definedName name="вртт">[0]!вртт</definedName>
    <definedName name="вс" localSheetId="0">[64]расшифровка!#REF!</definedName>
    <definedName name="вс" localSheetId="1">[64]расшифровка!#REF!</definedName>
    <definedName name="вс" localSheetId="3">[64]расшифровка!#REF!</definedName>
    <definedName name="вс" localSheetId="5">[64]расшифровка!#REF!</definedName>
    <definedName name="вс">[64]расшифровка!#REF!</definedName>
    <definedName name="Все" localSheetId="4">#REF!</definedName>
    <definedName name="Все" localSheetId="0">#REF!</definedName>
    <definedName name="Все" localSheetId="2">#REF!</definedName>
    <definedName name="Все">#REF!</definedName>
    <definedName name="ВТОП" localSheetId="0">#REF!</definedName>
    <definedName name="ВТОП" localSheetId="1">#REF!</definedName>
    <definedName name="ВТОП" localSheetId="3">#REF!</definedName>
    <definedName name="ВТОП" localSheetId="5">#REF!</definedName>
    <definedName name="ВТОП">#REF!</definedName>
    <definedName name="второй" localSheetId="0">#REF!</definedName>
    <definedName name="второй" localSheetId="1">#REF!</definedName>
    <definedName name="второй" localSheetId="3">#REF!</definedName>
    <definedName name="второй" localSheetId="5">#REF!</definedName>
    <definedName name="второй">#REF!</definedName>
    <definedName name="вуув" localSheetId="4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hidden="1">{#N/A,#N/A,TRUE,"Лист1";#N/A,#N/A,TRUE,"Лист2";#N/A,#N/A,TRUE,"Лист3"}</definedName>
    <definedName name="Вынгапуровское" localSheetId="0">[63]Сибнефть!#REF!</definedName>
    <definedName name="Вынгапуровское">[63]Сибнефть!#REF!</definedName>
    <definedName name="Вынгаяхинское" localSheetId="0">[63]Сибнефть!#REF!</definedName>
    <definedName name="Вынгаяхинское">[63]Сибнефть!#REF!</definedName>
    <definedName name="ВЫРУЧКА" localSheetId="4">#REF!</definedName>
    <definedName name="ВЫРУЧКА" localSheetId="0">#REF!</definedName>
    <definedName name="ВЫРУЧКА" localSheetId="2">#REF!</definedName>
    <definedName name="ВЫРУЧКА">#REF!</definedName>
    <definedName name="Г" localSheetId="4">'[56]Форма 7 (Скважины)'!#REF!</definedName>
    <definedName name="Г" localSheetId="0">'[56]Форма 7 (Скважины)'!#REF!</definedName>
    <definedName name="Г" localSheetId="2">'[56]Форма 7 (Скважины)'!#REF!</definedName>
    <definedName name="Г">'[56]Форма 7 (Скважины)'!#REF!</definedName>
    <definedName name="Гл_Вост_Вынгаях" localSheetId="0">[63]Сибнефть!#REF!</definedName>
    <definedName name="Гл_Вост_Вынгаях">[63]Сибнефть!#REF!</definedName>
    <definedName name="Гл_Вост_Пякут" localSheetId="0">[63]Сибнефть!#REF!</definedName>
    <definedName name="Гл_Вост_Пякут">[63]Сибнефть!#REF!</definedName>
    <definedName name="Гл_Вост_Саимлор" localSheetId="0">[63]Сибнефть!#REF!</definedName>
    <definedName name="Гл_Вост_Саимлор">[63]Сибнефть!#REF!</definedName>
    <definedName name="Гл_Вынгапур" localSheetId="0">[63]Сибнефть!#REF!</definedName>
    <definedName name="Гл_Вынгапур">[63]Сибнефть!#REF!</definedName>
    <definedName name="Гл_Вынгаях" localSheetId="0">[63]Сибнефть!#REF!</definedName>
    <definedName name="Гл_Вынгаях">[63]Сибнефть!#REF!</definedName>
    <definedName name="Гл_Еты_Пур" localSheetId="0">[63]Сибнефть!#REF!</definedName>
    <definedName name="Гл_Еты_Пур">[63]Сибнефть!#REF!</definedName>
    <definedName name="Гл_Зап_Ноябр" localSheetId="0">[63]Сибнефть!#REF!</definedName>
    <definedName name="Гл_Зап_Ноябр">[63]Сибнефть!#REF!</definedName>
    <definedName name="Гл_Зап_Суторм" localSheetId="0">[63]Сибнефть!#REF!</definedName>
    <definedName name="Гл_Зап_Суторм">[63]Сибнефть!#REF!</definedName>
    <definedName name="Гл_Источ" localSheetId="0">[63]Сибнефть!#REF!</definedName>
    <definedName name="Гл_Источ">[63]Сибнефть!#REF!</definedName>
    <definedName name="Гл_Карамовское" localSheetId="0">[63]Сибнефть!#REF!</definedName>
    <definedName name="Гл_Карамовское">[63]Сибнефть!#REF!</definedName>
    <definedName name="Гл_Крайнее" localSheetId="0">[63]Сибнефть!#REF!</definedName>
    <definedName name="Гл_Крайнее">[63]Сибнефть!#REF!</definedName>
    <definedName name="Гл_Лимбаях" localSheetId="0">[63]Сибнефть!#REF!</definedName>
    <definedName name="Гл_Лимбаях">[63]Сибнефть!#REF!</definedName>
    <definedName name="Гл_Муравл" localSheetId="0">[63]Сибнефть!#REF!</definedName>
    <definedName name="Гл_Муравл">[63]Сибнефть!#REF!</definedName>
    <definedName name="Гл_Новогод" localSheetId="0">[63]Сибнефть!#REF!</definedName>
    <definedName name="Гл_Новогод">[63]Сибнефть!#REF!</definedName>
    <definedName name="Гл_Пайсят" localSheetId="0">[63]Сибнефть!#REF!</definedName>
    <definedName name="Гл_Пайсят">[63]Сибнефть!#REF!</definedName>
    <definedName name="Гл_Пограничное" localSheetId="0">[63]Сибнефть!#REF!</definedName>
    <definedName name="Гл_Пограничное">[63]Сибнефть!#REF!</definedName>
    <definedName name="Гл_Пякутин" localSheetId="0">[63]Сибнефть!#REF!</definedName>
    <definedName name="Гл_Пякутин">[63]Сибнефть!#REF!</definedName>
    <definedName name="Гл_Саимлор" localSheetId="0">[63]Сибнефть!#REF!</definedName>
    <definedName name="Гл_Саимлор">[63]Сибнефть!#REF!</definedName>
    <definedName name="Гл_Сев_Карам" localSheetId="0">[63]Сибнефть!#REF!</definedName>
    <definedName name="Гл_Сев_Карам">[63]Сибнефть!#REF!</definedName>
    <definedName name="Гл_Сев_Памалиях" localSheetId="0">[63]Сибнефть!#REF!</definedName>
    <definedName name="Гл_Сев_Памалиях">[63]Сибнефть!#REF!</definedName>
    <definedName name="Гл_Сев_Пякут" localSheetId="0">[63]Сибнефть!#REF!</definedName>
    <definedName name="Гл_Сев_Пякут">[63]Сибнефть!#REF!</definedName>
    <definedName name="Гл_Сев_Янгтин" localSheetId="0">[63]Сибнефть!#REF!</definedName>
    <definedName name="Гл_Сев_Янгтин">[63]Сибнефть!#REF!</definedName>
    <definedName name="Гл_Спорыш" localSheetId="0">[63]Сибнефть!#REF!</definedName>
    <definedName name="Гл_Спорыш">[63]Сибнефть!#REF!</definedName>
    <definedName name="Гл_Ср_Итур" localSheetId="0">[63]Сибнефть!#REF!</definedName>
    <definedName name="Гл_Ср_Итур">[63]Сибнефть!#REF!</definedName>
    <definedName name="Гл_Сугмут" localSheetId="0">[63]Сибнефть!#REF!</definedName>
    <definedName name="Гл_Сугмут">[63]Сибнефть!#REF!</definedName>
    <definedName name="Гл_Суторм" localSheetId="0">[63]Сибнефть!#REF!</definedName>
    <definedName name="Гл_Суторм">[63]Сибнефть!#REF!</definedName>
    <definedName name="Гл_Умсей" localSheetId="0">[63]Сибнефть!#REF!</definedName>
    <definedName name="Гл_Умсей">[63]Сибнефть!#REF!</definedName>
    <definedName name="Гл_Холмогорское" localSheetId="0">[63]Сибнефть!#REF!</definedName>
    <definedName name="Гл_Холмогорское">[63]Сибнефть!#REF!</definedName>
    <definedName name="Гл_Южно_Пурпей" localSheetId="0">[63]Сибнефть!#REF!</definedName>
    <definedName name="Гл_Южно_Пурпей">[63]Сибнефть!#REF!</definedName>
    <definedName name="Гл_Южно_Пякут" localSheetId="0">[63]Сибнефть!#REF!</definedName>
    <definedName name="Гл_Южно_Пякут">[63]Сибнефть!#REF!</definedName>
    <definedName name="Гл_Ярайнер" localSheetId="0">[63]Сибнефть!#REF!</definedName>
    <definedName name="Гл_Ярайнер">[63]Сибнефть!#REF!</definedName>
    <definedName name="гнлзщ" localSheetId="4">'п 12'!гнлзщ</definedName>
    <definedName name="гнлзщ" localSheetId="0">'п 7.1'!гнлзщ</definedName>
    <definedName name="гнлзщ" localSheetId="1">'п 7.2'!гнлзщ</definedName>
    <definedName name="гнлзщ" localSheetId="2">'п 8 БЕЗ НДС'!гнлзщ</definedName>
    <definedName name="гнлзщ" localSheetId="3">'п 9'!гнлзщ</definedName>
    <definedName name="гнлзщ" localSheetId="5">'п. 13'!гнлзщ</definedName>
    <definedName name="гнлзщ">[0]!гнлзщ</definedName>
    <definedName name="Год">[65]Лист1!$B$3:$D$14</definedName>
    <definedName name="Гор_ML_долл">[63]Сибнефть!$C$14</definedName>
    <definedName name="ГР_СТ_ДДС" localSheetId="4">#REF!</definedName>
    <definedName name="ГР_СТ_ДДС" localSheetId="0">#REF!</definedName>
    <definedName name="ГР_СТ_ДДС" localSheetId="2">#REF!</definedName>
    <definedName name="ГР_СТ_ДДС">#REF!</definedName>
    <definedName name="грприрцфв00ав98" localSheetId="4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0" hidden="1">#REF!</definedName>
    <definedName name="д" hidden="1">#REF!</definedName>
    <definedName name="дата" localSheetId="0">#REF!</definedName>
    <definedName name="дата">#REF!</definedName>
    <definedName name="дд" localSheetId="0" hidden="1">#REF!</definedName>
    <definedName name="дд" hidden="1">#REF!</definedName>
    <definedName name="ддд" localSheetId="0">#REF!</definedName>
    <definedName name="ддд">#REF!</definedName>
    <definedName name="дддд" localSheetId="0" hidden="1">#REF!</definedName>
    <definedName name="дддд" hidden="1">#REF!</definedName>
    <definedName name="Дебет">[66]Дебет_Кредит!$A$4:$AC$33</definedName>
    <definedName name="дек" localSheetId="0">#REF!</definedName>
    <definedName name="дек" localSheetId="1">#REF!</definedName>
    <definedName name="дек" localSheetId="3">#REF!</definedName>
    <definedName name="дек" localSheetId="5">#REF!</definedName>
    <definedName name="дек">#REF!</definedName>
    <definedName name="дек2" localSheetId="0">#REF!</definedName>
    <definedName name="дек2" localSheetId="1">#REF!</definedName>
    <definedName name="дек2" localSheetId="3">#REF!</definedName>
    <definedName name="дек2" localSheetId="5">#REF!</definedName>
    <definedName name="дек2">#REF!</definedName>
    <definedName name="дж" localSheetId="4">'п 12'!дж</definedName>
    <definedName name="дж" localSheetId="0">'п 7.1'!дж</definedName>
    <definedName name="дж" localSheetId="1">'п 7.2'!дж</definedName>
    <definedName name="дж" localSheetId="2">'п 8 БЕЗ НДС'!дж</definedName>
    <definedName name="дж" localSheetId="3">'п 9'!дж</definedName>
    <definedName name="дж" localSheetId="5">'п. 13'!дж</definedName>
    <definedName name="дж">[0]!дж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5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г" localSheetId="4">[0]!P1_SCOPE_SV_PRT,[0]!P2_SCOPE_SV_PRT,[0]!P3_SCOPE_SV_PRT</definedName>
    <definedName name="дог" localSheetId="0">[0]!P1_SCOPE_SV_PRT,[0]!P2_SCOPE_SV_PRT,[0]!P3_SCOPE_SV_PRT</definedName>
    <definedName name="дог" localSheetId="1">[0]!P1_SCOPE_SV_PRT,[0]!P2_SCOPE_SV_PRT,[0]!P3_SCOPE_SV_PRT</definedName>
    <definedName name="дог" localSheetId="2">[0]!P1_SCOPE_SV_PRT,[0]!P2_SCOPE_SV_PRT,[0]!P3_SCOPE_SV_PRT</definedName>
    <definedName name="дог" localSheetId="3">[0]!P1_SCOPE_SV_PRT,[0]!P2_SCOPE_SV_PRT,[0]!P3_SCOPE_SV_PRT</definedName>
    <definedName name="дог" localSheetId="5">[0]!P1_SCOPE_SV_PRT,[0]!P2_SCOPE_SV_PRT,[0]!P3_SCOPE_SV_PRT</definedName>
    <definedName name="дог">[0]!P1_SCOPE_SV_PRT,[0]!P2_SCOPE_SV_PRT,[0]!P3_SCOPE_SV_PRT</definedName>
    <definedName name="ДОГОВОРЫ_1">[67]Договоры!$F$4:$F$945</definedName>
    <definedName name="доли1">'[68]эл ст'!$A$368:$IV$368</definedName>
    <definedName name="Доля_скв_качал">[63]Сибнефть!$B$16</definedName>
    <definedName name="Доля_скв_ЭЦН">[63]Сибнефть!$B$15</definedName>
    <definedName name="доопатмо" localSheetId="4">'п 12'!доопатмо</definedName>
    <definedName name="доопатмо" localSheetId="0">'п 7.1'!доопатмо</definedName>
    <definedName name="доопатмо" localSheetId="1">'п 7.2'!доопатмо</definedName>
    <definedName name="доопатмо" localSheetId="2">'п 8 БЕЗ НДС'!доопатмо</definedName>
    <definedName name="доопатмо" localSheetId="3">'п 9'!доопатмо</definedName>
    <definedName name="доопатмо" localSheetId="5">'п. 13'!доопатмо</definedName>
    <definedName name="доопатмо">[0]!доопатмо</definedName>
    <definedName name="Дополнение" localSheetId="4">'п 12'!Дополнение</definedName>
    <definedName name="Дополнение" localSheetId="0">'п 7.1'!Дополнение</definedName>
    <definedName name="Дополнение" localSheetId="1">'п 7.2'!Дополнение</definedName>
    <definedName name="Дополнение" localSheetId="2">'п 8 БЕЗ НДС'!Дополнение</definedName>
    <definedName name="Дополнение" localSheetId="3">'п 9'!Дополнение</definedName>
    <definedName name="Дополнение" localSheetId="5">'п. 13'!Дополнение</definedName>
    <definedName name="Дополнение">[0]!Дополнение</definedName>
    <definedName name="ДОХ_АРЕНДА" localSheetId="4">#REF!</definedName>
    <definedName name="ДОХ_АРЕНДА" localSheetId="0">#REF!</definedName>
    <definedName name="ДОХ_АРЕНДА" localSheetId="2">#REF!</definedName>
    <definedName name="ДОХ_АРЕНДА">#REF!</definedName>
    <definedName name="дох_расх" localSheetId="0">#REF!</definedName>
    <definedName name="дох_расх">#REF!</definedName>
    <definedName name="ДРУГОЕ">[69]Справочники!$A$26:$A$28</definedName>
    <definedName name="е" localSheetId="0">'[56]Форма 7 (Скважины)'!#REF!</definedName>
    <definedName name="е">'[56]Форма 7 (Скважины)'!#REF!</definedName>
    <definedName name="Еты_Пуровское" localSheetId="0">[63]Сибнефть!#REF!</definedName>
    <definedName name="Еты_Пуровское">[63]Сибнефть!#REF!</definedName>
    <definedName name="еще" localSheetId="4">'п 12'!еще</definedName>
    <definedName name="еще" localSheetId="0">'п 7.1'!еще</definedName>
    <definedName name="еще" localSheetId="1">'п 7.2'!еще</definedName>
    <definedName name="еще" localSheetId="2">'п 8 БЕЗ НДС'!еще</definedName>
    <definedName name="еще" localSheetId="3">'п 9'!еще</definedName>
    <definedName name="еще" localSheetId="5">'п. 13'!еще</definedName>
    <definedName name="еще">[0]!еще</definedName>
    <definedName name="ж" localSheetId="4">'п 12'!ж</definedName>
    <definedName name="ж" localSheetId="0">'п 7.1'!ж</definedName>
    <definedName name="ж" localSheetId="1">'п 7.2'!ж</definedName>
    <definedName name="ж" localSheetId="2">'п 8 БЕЗ НДС'!ж</definedName>
    <definedName name="ж" localSheetId="3">'п 9'!ж</definedName>
    <definedName name="ж" localSheetId="5">'п. 13'!ж</definedName>
    <definedName name="ж">[0]!ж</definedName>
    <definedName name="жд" localSheetId="4">'п 12'!жд</definedName>
    <definedName name="жд" localSheetId="0">'п 7.1'!жд</definedName>
    <definedName name="жд" localSheetId="1">'п 7.2'!жд</definedName>
    <definedName name="жд" localSheetId="2">'п 8 БЕЗ НДС'!жд</definedName>
    <definedName name="жд" localSheetId="3">'п 9'!жд</definedName>
    <definedName name="жд" localSheetId="5">'п. 13'!жд</definedName>
    <definedName name="жд">[0]!жд</definedName>
    <definedName name="ждот" localSheetId="4">#REF!</definedName>
    <definedName name="ждот" localSheetId="0">#REF!</definedName>
    <definedName name="ждот" localSheetId="2">#REF!</definedName>
    <definedName name="ждот">#REF!</definedName>
    <definedName name="з" localSheetId="0">#REF!</definedName>
    <definedName name="з">#REF!</definedName>
    <definedName name="з4" localSheetId="0">#REF!</definedName>
    <definedName name="з4" localSheetId="1">#REF!</definedName>
    <definedName name="з4" localSheetId="3">#REF!</definedName>
    <definedName name="з4" localSheetId="5">#REF!</definedName>
    <definedName name="з4">#REF!</definedName>
    <definedName name="За_компл__ЭЦН" localSheetId="0">[63]Сибнефть!#REF!</definedName>
    <definedName name="За_компл__ЭЦН">[63]Сибнефть!#REF!</definedName>
    <definedName name="За_пм_НКТ" localSheetId="0">[63]Сибнефть!#REF!</definedName>
    <definedName name="За_пм_НКТ">[63]Сибнефть!#REF!</definedName>
    <definedName name="За_пм_погр_каб" localSheetId="0">[63]Сибнефть!#REF!</definedName>
    <definedName name="За_пм_погр_каб">[63]Сибнефть!#REF!</definedName>
    <definedName name="За_пм_штанг" localSheetId="0">[63]Сибнефть!#REF!</definedName>
    <definedName name="За_пм_штанг">[63]Сибнефть!#REF!</definedName>
    <definedName name="За_шт_качалок" localSheetId="0">[63]Сибнефть!#REF!</definedName>
    <definedName name="За_шт_качалок">[63]Сибнефть!#REF!</definedName>
    <definedName name="За_шт_ФА" localSheetId="0">[63]Сибнефть!#REF!</definedName>
    <definedName name="За_шт_ФА">[63]Сибнефть!#REF!</definedName>
    <definedName name="За_шт_ШН" localSheetId="0">[63]Сибнефть!#REF!</definedName>
    <definedName name="За_шт_ШН">[63]Сибнефть!#REF!</definedName>
    <definedName name="_xlnm.Print_Titles" localSheetId="4">#REF!</definedName>
    <definedName name="_xlnm.Print_Titles" localSheetId="0">'п 7.1'!$10:$13</definedName>
    <definedName name="_xlnm.Print_Titles" localSheetId="1">'п 7.2'!$15:$18</definedName>
    <definedName name="_xlnm.Print_Titles" localSheetId="2">#REF!</definedName>
    <definedName name="_xlnm.Print_Titles" localSheetId="3">'п 9'!$12:$18</definedName>
    <definedName name="_xlnm.Print_Titles" localSheetId="5">'п. 13'!$12:$15</definedName>
    <definedName name="_xlnm.Print_Titles">#REF!</definedName>
    <definedName name="Зап_оз" localSheetId="0">[63]Сибнефть!#REF!</definedName>
    <definedName name="Зап_оз">[63]Сибнефть!#REF!</definedName>
    <definedName name="Западно_Ноябрьское" localSheetId="0">[63]Сибнефть!#REF!</definedName>
    <definedName name="Западно_Ноябрьское">[63]Сибнефть!#REF!</definedName>
    <definedName name="Западно_Озерное">[70]Коррект!$E$14</definedName>
    <definedName name="Западно_Суторминское" localSheetId="0">[63]Сибнефть!#REF!</definedName>
    <definedName name="Западно_Суторминское">[63]Сибнефть!#REF!</definedName>
    <definedName name="Затр_безд">[63]Сибнефть!$C$7</definedName>
    <definedName name="Затр_действ">[63]Сибнефть!$C$5</definedName>
    <definedName name="Затр_изм">[63]Сибнефть!$C$6</definedName>
    <definedName name="Затр_конс">[63]Сибнефть!$C$8</definedName>
    <definedName name="Затр_ликв">[63]Сибнефть!$C$9</definedName>
    <definedName name="ЗП1">[71]Лист13!$A$2</definedName>
    <definedName name="ЗП2">[71]Лист13!$B$2</definedName>
    <definedName name="ЗП3">[71]Лист13!$C$2</definedName>
    <definedName name="ЗП4">[71]Лист13!$D$2</definedName>
    <definedName name="И" localSheetId="4">'п 12'!И</definedName>
    <definedName name="И" localSheetId="0">'п 7.1'!И</definedName>
    <definedName name="И" localSheetId="2">'п 8 БЕЗ НДС'!И</definedName>
    <definedName name="И">[0]!И</definedName>
    <definedName name="и_эсо_вн" localSheetId="0">#REF!</definedName>
    <definedName name="и_эсо_вн" localSheetId="1">#REF!</definedName>
    <definedName name="и_эсо_вн" localSheetId="3">#REF!</definedName>
    <definedName name="и_эсо_вн" localSheetId="5">#REF!</definedName>
    <definedName name="и_эсо_вн">#REF!</definedName>
    <definedName name="и_эсо_сн1" localSheetId="0">#REF!</definedName>
    <definedName name="и_эсо_сн1" localSheetId="1">#REF!</definedName>
    <definedName name="и_эсо_сн1" localSheetId="3">#REF!</definedName>
    <definedName name="и_эсо_сн1" localSheetId="5">#REF!</definedName>
    <definedName name="и_эсо_сн1">#REF!</definedName>
    <definedName name="ИД_Дох_РеалОС" localSheetId="0">#REF!</definedName>
    <definedName name="ИД_Дох_РеалОС">#REF!</definedName>
    <definedName name="ИД_Дох_РеалЦБ" localSheetId="0">#REF!</definedName>
    <definedName name="ИД_Дох_РеалЦБ">#REF!</definedName>
    <definedName name="ИД_расх_ИНВПРОГР" localSheetId="0">#REF!</definedName>
    <definedName name="ИД_расх_ИНВПРОГР">#REF!</definedName>
    <definedName name="ИД_Расх_ИНВПРОГР_ЮТЭК" localSheetId="0">#REF!</definedName>
    <definedName name="ИД_Расх_ИНВПРОГР_ЮТЭК">#REF!</definedName>
    <definedName name="ИД_Расх_КапВложОС" localSheetId="0">#REF!</definedName>
    <definedName name="ИД_Расх_КапВложОС">#REF!</definedName>
    <definedName name="Извлечение_ИМ" localSheetId="0">#REF!</definedName>
    <definedName name="Извлечение_ИМ" localSheetId="1">#REF!</definedName>
    <definedName name="Извлечение_ИМ" localSheetId="3">#REF!</definedName>
    <definedName name="Извлечение_ИМ" localSheetId="5">#REF!</definedName>
    <definedName name="Извлечение_ИМ">#REF!</definedName>
    <definedName name="_xlnm.Extract" localSheetId="0">#REF!</definedName>
    <definedName name="_xlnm.Extract" localSheetId="1">#REF!</definedName>
    <definedName name="_xlnm.Extract" localSheetId="3">#REF!</definedName>
    <definedName name="_xlnm.Extract" localSheetId="5">#REF!</definedName>
    <definedName name="_xlnm.Extract">#REF!</definedName>
    <definedName name="ий" localSheetId="4">'п 12'!ий</definedName>
    <definedName name="ий" localSheetId="0">'п 7.1'!ий</definedName>
    <definedName name="ий" localSheetId="1">'п 7.2'!ий</definedName>
    <definedName name="ий" localSheetId="2">'п 8 БЕЗ НДС'!ий</definedName>
    <definedName name="ий" localSheetId="3">'п 9'!ий</definedName>
    <definedName name="ий" localSheetId="5">'п. 13'!ий</definedName>
    <definedName name="ий">[0]!ий</definedName>
    <definedName name="индцкавг98" localSheetId="4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олн">[72]Data!$A$31</definedName>
    <definedName name="Источное" localSheetId="0">[63]Сибнефть!#REF!</definedName>
    <definedName name="Источное">[63]Сибнефть!#REF!</definedName>
    <definedName name="июл" localSheetId="0">#REF!</definedName>
    <definedName name="июл" localSheetId="1">#REF!</definedName>
    <definedName name="июл" localSheetId="3">#REF!</definedName>
    <definedName name="июл" localSheetId="5">#REF!</definedName>
    <definedName name="июл">#REF!</definedName>
    <definedName name="июл2" localSheetId="0">#REF!</definedName>
    <definedName name="июл2" localSheetId="1">#REF!</definedName>
    <definedName name="июл2" localSheetId="3">#REF!</definedName>
    <definedName name="июл2" localSheetId="5">#REF!</definedName>
    <definedName name="июл2">#REF!</definedName>
    <definedName name="июн" localSheetId="0">#REF!</definedName>
    <definedName name="июн" localSheetId="1">#REF!</definedName>
    <definedName name="июн" localSheetId="3">#REF!</definedName>
    <definedName name="июн" localSheetId="5">#REF!</definedName>
    <definedName name="июн">#REF!</definedName>
    <definedName name="июн2" localSheetId="0">#REF!</definedName>
    <definedName name="июн2" localSheetId="1">#REF!</definedName>
    <definedName name="июн2" localSheetId="3">#REF!</definedName>
    <definedName name="июн2" localSheetId="5">#REF!</definedName>
    <definedName name="июн2">#REF!</definedName>
    <definedName name="й" localSheetId="4">'п 12'!й</definedName>
    <definedName name="й" localSheetId="0">'п 7.1'!й</definedName>
    <definedName name="й" localSheetId="1">'п 7.2'!й</definedName>
    <definedName name="й" localSheetId="2">'п 8 БЕЗ НДС'!й</definedName>
    <definedName name="й" localSheetId="3">'п 9'!й</definedName>
    <definedName name="й" localSheetId="5">'п. 13'!й</definedName>
    <definedName name="й">[0]!й</definedName>
    <definedName name="й11" localSheetId="4">'п 12'!й11</definedName>
    <definedName name="й11" localSheetId="0">'п 7.1'!й11</definedName>
    <definedName name="й11" localSheetId="1">'п 7.2'!й11</definedName>
    <definedName name="й11" localSheetId="2">'п 8 БЕЗ НДС'!й11</definedName>
    <definedName name="й11" localSheetId="3">'п 9'!й11</definedName>
    <definedName name="й11" localSheetId="5">'п. 13'!й11</definedName>
    <definedName name="й11">[0]!й11</definedName>
    <definedName name="йй" localSheetId="4">'п 12'!йй</definedName>
    <definedName name="йй" localSheetId="0">'п 7.1'!йй</definedName>
    <definedName name="йй" localSheetId="1">'п 7.2'!йй</definedName>
    <definedName name="йй" localSheetId="2">'п 8 БЕЗ НДС'!йй</definedName>
    <definedName name="йй" localSheetId="3">'п 9'!йй</definedName>
    <definedName name="йй" localSheetId="5">'п. 13'!йй</definedName>
    <definedName name="йй">[0]!йй</definedName>
    <definedName name="йфц" localSheetId="4">'п 12'!йфц</definedName>
    <definedName name="йфц" localSheetId="0">'п 7.1'!йфц</definedName>
    <definedName name="йфц" localSheetId="1">'п 7.2'!йфц</definedName>
    <definedName name="йфц" localSheetId="2">'п 8 БЕЗ НДС'!йфц</definedName>
    <definedName name="йфц" localSheetId="3">'п 9'!йфц</definedName>
    <definedName name="йфц" localSheetId="5">'п. 13'!йфц</definedName>
    <definedName name="йфц">[0]!йфц</definedName>
    <definedName name="йц" localSheetId="4">'п 12'!йц</definedName>
    <definedName name="йц" localSheetId="0">'п 7.1'!йц</definedName>
    <definedName name="йц" localSheetId="1">'п 7.2'!йц</definedName>
    <definedName name="йц" localSheetId="2">'п 8 БЕЗ НДС'!йц</definedName>
    <definedName name="йц" localSheetId="3">'п 9'!йц</definedName>
    <definedName name="йц" localSheetId="5">'п. 13'!йц</definedName>
    <definedName name="йц">[0]!йц</definedName>
    <definedName name="йцу" localSheetId="4">'п 12'!йцу</definedName>
    <definedName name="йцу" localSheetId="0">'п 7.1'!йцу</definedName>
    <definedName name="йцу" localSheetId="1">'п 7.2'!йцу</definedName>
    <definedName name="йцу" localSheetId="2">'п 8 БЕЗ НДС'!йцу</definedName>
    <definedName name="йцу" localSheetId="3">'п 9'!йцу</definedName>
    <definedName name="йцу" localSheetId="5">'п. 13'!йцу</definedName>
    <definedName name="йцу">[0]!йцу</definedName>
    <definedName name="к" localSheetId="4">'[56]Форма 7 (Скважины)'!#REF!</definedName>
    <definedName name="к" localSheetId="0">'[56]Форма 7 (Скважины)'!#REF!</definedName>
    <definedName name="к" localSheetId="2">'[56]Форма 7 (Скважины)'!#REF!</definedName>
    <definedName name="к">'[56]Форма 7 (Скважины)'!#REF!</definedName>
    <definedName name="Карамовское" localSheetId="0">[63]Сибнефть!#REF!</definedName>
    <definedName name="Карамовское">[63]Сибнефть!#REF!</definedName>
    <definedName name="Карасев" localSheetId="0">[63]Сибнефть!#REF!</definedName>
    <definedName name="Карасев">[63]Сибнефть!#REF!</definedName>
    <definedName name="Карасевское">[73]Коррект!$E$14</definedName>
    <definedName name="ке" localSheetId="4">'п 12'!ке</definedName>
    <definedName name="ке" localSheetId="0">'п 7.1'!ке</definedName>
    <definedName name="ке" localSheetId="1">'п 7.2'!ке</definedName>
    <definedName name="ке" localSheetId="2">'п 8 БЕЗ НДС'!ке</definedName>
    <definedName name="ке" localSheetId="3">'п 9'!ке</definedName>
    <definedName name="ке" localSheetId="5">'п. 13'!ке</definedName>
    <definedName name="ке">[0]!ке</definedName>
    <definedName name="кеппппппппппп" localSheetId="4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localSheetId="0">[74]тар!#REF!</definedName>
    <definedName name="ккк" localSheetId="1">[74]тар!#REF!</definedName>
    <definedName name="ккк" localSheetId="3">[74]тар!#REF!</definedName>
    <definedName name="ккк" localSheetId="5">[74]тар!#REF!</definedName>
    <definedName name="ккк">[74]тар!#REF!</definedName>
    <definedName name="кккккккккккк">[6]!sp_zam</definedName>
    <definedName name="компенсация" localSheetId="4">'п 12'!компенсация</definedName>
    <definedName name="компенсация" localSheetId="0">'п 7.1'!компенсация</definedName>
    <definedName name="компенсация" localSheetId="1">'п 7.2'!компенсация</definedName>
    <definedName name="компенсация" localSheetId="2">'п 8 БЕЗ НДС'!компенсация</definedName>
    <definedName name="компенсация" localSheetId="3">'п 9'!компенсация</definedName>
    <definedName name="компенсация" localSheetId="5">'п. 13'!компенсация</definedName>
    <definedName name="компенсация">[0]!компенсация</definedName>
    <definedName name="Копьева1">[62]Лист1!$J$29:$J$36</definedName>
    <definedName name="кп" localSheetId="4">'п 12'!кп</definedName>
    <definedName name="кп" localSheetId="0">'п 7.1'!кп</definedName>
    <definedName name="кп" localSheetId="1">'п 7.2'!кп</definedName>
    <definedName name="кп" localSheetId="2">'п 8 БЕЗ НДС'!кп</definedName>
    <definedName name="кп" localSheetId="3">'п 9'!кп</definedName>
    <definedName name="кп" localSheetId="5">'п. 13'!кп</definedName>
    <definedName name="кп">[0]!кп</definedName>
    <definedName name="кпнрг" localSheetId="4">'п 12'!кпнрг</definedName>
    <definedName name="кпнрг" localSheetId="0">'п 7.1'!кпнрг</definedName>
    <definedName name="кпнрг" localSheetId="1">'п 7.2'!кпнрг</definedName>
    <definedName name="кпнрг" localSheetId="2">'п 8 БЕЗ НДС'!кпнрг</definedName>
    <definedName name="кпнрг" localSheetId="3">'п 9'!кпнрг</definedName>
    <definedName name="кпнрг" localSheetId="5">'п. 13'!кпнрг</definedName>
    <definedName name="кпнрг">[0]!кпнрг</definedName>
    <definedName name="Крайнее" localSheetId="4">[63]Сибнефть!#REF!</definedName>
    <definedName name="Крайнее" localSheetId="0">[63]Сибнефть!#REF!</definedName>
    <definedName name="Крайнее" localSheetId="2">[63]Сибнефть!#REF!</definedName>
    <definedName name="Крайнее">[63]Сибнефть!#REF!</definedName>
    <definedName name="Крапив" localSheetId="0">[63]Сибнефть!#REF!</definedName>
    <definedName name="Крапив">[63]Сибнефть!#REF!</definedName>
    <definedName name="Крапивинское">[75]Коррект!$E$17</definedName>
    <definedName name="Краснол" localSheetId="0">[63]Сибнефть!#REF!</definedName>
    <definedName name="Краснол">[63]Сибнефть!#REF!</definedName>
    <definedName name="Красноленинское">[76]Коррект!$E$15</definedName>
    <definedName name="_xlnm.Criteria" localSheetId="0">#REF!</definedName>
    <definedName name="_xlnm.Criteria" localSheetId="1">#REF!</definedName>
    <definedName name="_xlnm.Criteria" localSheetId="3">#REF!</definedName>
    <definedName name="_xlnm.Criteria" localSheetId="5">#REF!</definedName>
    <definedName name="_xlnm.Criteria">#REF!</definedName>
    <definedName name="Критерии_ИМ" localSheetId="0">#REF!</definedName>
    <definedName name="Критерии_ИМ" localSheetId="1">#REF!</definedName>
    <definedName name="Критерии_ИМ" localSheetId="3">#REF!</definedName>
    <definedName name="Критерии_ИМ" localSheetId="5">#REF!</definedName>
    <definedName name="Критерии_ИМ">#REF!</definedName>
    <definedName name="критерий" localSheetId="0">#REF!</definedName>
    <definedName name="критерий" localSheetId="1">#REF!</definedName>
    <definedName name="критерий" localSheetId="3">#REF!</definedName>
    <definedName name="критерий" localSheetId="5">#REF!</definedName>
    <definedName name="критерий">#REF!</definedName>
    <definedName name="ктджщз" localSheetId="4">'п 12'!ктджщз</definedName>
    <definedName name="ктджщз" localSheetId="0">'п 7.1'!ктджщз</definedName>
    <definedName name="ктджщз" localSheetId="1">'п 7.2'!ктджщз</definedName>
    <definedName name="ктджщз" localSheetId="2">'п 8 БЕЗ НДС'!ктджщз</definedName>
    <definedName name="ктджщз" localSheetId="3">'п 9'!ктджщз</definedName>
    <definedName name="ктджщз" localSheetId="5">'п. 13'!ктджщз</definedName>
    <definedName name="ктджщз">[0]!ктджщз</definedName>
    <definedName name="Курс">[77]Матрица!$A$1</definedName>
    <definedName name="курс_2004">[63]Усинск_Роснефть!$A$1</definedName>
    <definedName name="Курс_311204" localSheetId="0">[78]Данные!#REF!</definedName>
    <definedName name="Курс_311204">[78]Данные!#REF!</definedName>
    <definedName name="л" localSheetId="4">#REF!</definedName>
    <definedName name="л" localSheetId="0">#REF!</definedName>
    <definedName name="л" localSheetId="2">#REF!</definedName>
    <definedName name="л">#REF!</definedName>
    <definedName name="лара" localSheetId="4">'п 12'!лара</definedName>
    <definedName name="лара" localSheetId="0">'п 7.1'!лара</definedName>
    <definedName name="лара" localSheetId="1">'п 7.2'!лара</definedName>
    <definedName name="лара" localSheetId="2">'п 8 БЕЗ НДС'!лара</definedName>
    <definedName name="лара" localSheetId="3">'п 9'!лара</definedName>
    <definedName name="лара" localSheetId="5">'п. 13'!лара</definedName>
    <definedName name="лара">[0]!лара</definedName>
    <definedName name="Лимбаяхское" localSheetId="4">[63]Сибнефть!#REF!</definedName>
    <definedName name="Лимбаяхское" localSheetId="0">[63]Сибнефть!#REF!</definedName>
    <definedName name="Лимбаяхское" localSheetId="2">[63]Сибнефть!#REF!</definedName>
    <definedName name="Лимбаяхское">[63]Сибнефть!#REF!</definedName>
    <definedName name="Лист1?prefix?">"T1"</definedName>
    <definedName name="лист10" localSheetId="0">#REF!</definedName>
    <definedName name="лист10">#REF!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#N/A</definedName>
    <definedName name="ллллш" localSheetId="4">'п 12'!ллллш</definedName>
    <definedName name="ллллш" localSheetId="0">'п 7.1'!ллллш</definedName>
    <definedName name="ллллш" localSheetId="2">'п 8 БЕЗ НДС'!ллллш</definedName>
    <definedName name="ллллш">[0]!ллллш</definedName>
    <definedName name="ло" localSheetId="4">'п 12'!ло</definedName>
    <definedName name="ло" localSheetId="0">'п 7.1'!ло</definedName>
    <definedName name="ло" localSheetId="1">'п 7.2'!ло</definedName>
    <definedName name="ло" localSheetId="2">'п 8 БЕЗ НДС'!ло</definedName>
    <definedName name="ло" localSheetId="3">'п 9'!ло</definedName>
    <definedName name="ло" localSheetId="5">'п. 13'!ло</definedName>
    <definedName name="ло">[0]!ло</definedName>
    <definedName name="лор" localSheetId="4">'п 12'!лор</definedName>
    <definedName name="лор" localSheetId="0">'п 7.1'!лор</definedName>
    <definedName name="лор" localSheetId="1">'п 7.2'!лор</definedName>
    <definedName name="лор" localSheetId="2">'п 8 БЕЗ НДС'!лор</definedName>
    <definedName name="лор" localSheetId="3">'п 9'!лор</definedName>
    <definedName name="лор" localSheetId="5">'п. 13'!лор</definedName>
    <definedName name="лор">[0]!лор</definedName>
    <definedName name="лщжо" localSheetId="4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hidden="1">{#N/A,#N/A,TRUE,"Лист1";#N/A,#N/A,TRUE,"Лист2";#N/A,#N/A,TRUE,"Лист3"}</definedName>
    <definedName name="май" localSheetId="0">#REF!</definedName>
    <definedName name="май" localSheetId="1">#REF!</definedName>
    <definedName name="май" localSheetId="3">#REF!</definedName>
    <definedName name="май" localSheetId="5">#REF!</definedName>
    <definedName name="май">#REF!</definedName>
    <definedName name="май2" localSheetId="0">#REF!</definedName>
    <definedName name="май2" localSheetId="1">#REF!</definedName>
    <definedName name="май2" localSheetId="3">#REF!</definedName>
    <definedName name="май2" localSheetId="5">#REF!</definedName>
    <definedName name="май2">#REF!</definedName>
    <definedName name="Макрос_Сортировка_Номеров">[79]!Макрос_Сортировка_Номеров</definedName>
    <definedName name="Макрос_Сортировка_Типа">[79]!Макрос_Сортировка_Типа</definedName>
    <definedName name="Малопяк" localSheetId="0">[63]Сибнефть!#REF!</definedName>
    <definedName name="Малопяк">[63]Сибнефть!#REF!</definedName>
    <definedName name="Малопякутинское">[75]Коррект!$E$16</definedName>
    <definedName name="мам" localSheetId="4">'п 12'!мам</definedName>
    <definedName name="мам" localSheetId="0">'п 7.1'!мам</definedName>
    <definedName name="мам" localSheetId="1">'п 7.2'!мам</definedName>
    <definedName name="мам" localSheetId="2">'п 8 БЕЗ НДС'!мам</definedName>
    <definedName name="мам" localSheetId="3">'п 9'!мам</definedName>
    <definedName name="мам" localSheetId="5">'п. 13'!мам</definedName>
    <definedName name="мам">[0]!мам</definedName>
    <definedName name="мар" localSheetId="0">#REF!</definedName>
    <definedName name="мар" localSheetId="1">#REF!</definedName>
    <definedName name="мар" localSheetId="3">#REF!</definedName>
    <definedName name="мар" localSheetId="5">#REF!</definedName>
    <definedName name="мар">#REF!</definedName>
    <definedName name="мар2" localSheetId="0">#REF!</definedName>
    <definedName name="мар2" localSheetId="1">#REF!</definedName>
    <definedName name="мар2" localSheetId="3">#REF!</definedName>
    <definedName name="мар2" localSheetId="5">#REF!</definedName>
    <definedName name="мар2">#REF!</definedName>
    <definedName name="Меретоя" localSheetId="0">[63]Сибнефть!#REF!</definedName>
    <definedName name="Меретоя">[63]Сибнефть!#REF!</definedName>
    <definedName name="Меретояхинское">[73]Коррект!$E$15</definedName>
    <definedName name="Модуль12.theHide">[6]!Модуль12.theHide</definedName>
    <definedName name="Модуль9.theHide">[6]!Модуль9.theHide</definedName>
    <definedName name="мое" localSheetId="4">P1_T18.1?Data,P2_T18.1?Data</definedName>
    <definedName name="мое" localSheetId="0">P1_T18.1?Data,P2_T18.1?Data</definedName>
    <definedName name="мое" localSheetId="2">P1_T18.1?Data,P2_T18.1?Data</definedName>
    <definedName name="мое">P1_T18.1?Data,P2_T18.1?Data</definedName>
    <definedName name="МР" localSheetId="0">#REF!</definedName>
    <definedName name="МР" localSheetId="1">#REF!</definedName>
    <definedName name="МР" localSheetId="3">#REF!</definedName>
    <definedName name="МР" localSheetId="5">#REF!</definedName>
    <definedName name="МР">#REF!</definedName>
    <definedName name="МТО">[80]ПРОГР_МТО!$B$5:$B$24</definedName>
    <definedName name="Муравленковское" localSheetId="0">[63]Сибнефть!#REF!</definedName>
    <definedName name="Муравленковское">[63]Сибнефть!#REF!</definedName>
    <definedName name="мым" localSheetId="4">'п 12'!мым</definedName>
    <definedName name="мым" localSheetId="0">'п 7.1'!мым</definedName>
    <definedName name="мым" localSheetId="1">'п 7.2'!мым</definedName>
    <definedName name="мым" localSheetId="2">'п 8 БЕЗ НДС'!мым</definedName>
    <definedName name="мым" localSheetId="3">'п 9'!мым</definedName>
    <definedName name="мым" localSheetId="5">'п. 13'!мым</definedName>
    <definedName name="мым">[0]!мым</definedName>
    <definedName name="н" localSheetId="4">'[56]Форма 7 (Скважины)'!#REF!</definedName>
    <definedName name="н" localSheetId="0">'[56]Форма 7 (Скважины)'!#REF!</definedName>
    <definedName name="н" localSheetId="2">'[56]Форма 7 (Скважины)'!#REF!</definedName>
    <definedName name="н">'[56]Форма 7 (Скважины)'!#REF!</definedName>
    <definedName name="Н5">[79]Данные!$I$7</definedName>
    <definedName name="Население">'[60]Производство электроэнергии'!$A$124</definedName>
    <definedName name="Начис_опл" localSheetId="4">#REF!</definedName>
    <definedName name="Начис_опл" localSheetId="0">#REF!</definedName>
    <definedName name="Начис_опл" localSheetId="2">#REF!</definedName>
    <definedName name="Начис_опл">#REF!</definedName>
    <definedName name="нг" localSheetId="4" hidden="1">{"'D'!$A$1:$E$13"}</definedName>
    <definedName name="нг" localSheetId="0" hidden="1">{"'D'!$A$1:$E$13"}</definedName>
    <definedName name="нг" localSheetId="2" hidden="1">{"'D'!$A$1:$E$13"}</definedName>
    <definedName name="нг" hidden="1">{"'D'!$A$1:$E$13"}</definedName>
    <definedName name="нгг" localSheetId="4">'п 12'!нгг</definedName>
    <definedName name="нгг" localSheetId="0">'п 7.1'!нгг</definedName>
    <definedName name="нгг" localSheetId="1">'п 7.2'!нгг</definedName>
    <definedName name="нгг" localSheetId="2">'п 8 БЕЗ НДС'!нгг</definedName>
    <definedName name="нгг" localSheetId="3">'п 9'!нгг</definedName>
    <definedName name="нгг" localSheetId="5">'п. 13'!нгг</definedName>
    <definedName name="нгг">[0]!нгг</definedName>
    <definedName name="Новогоднее" localSheetId="4">[63]Сибнефть!#REF!</definedName>
    <definedName name="Новогоднее" localSheetId="0">[63]Сибнефть!#REF!</definedName>
    <definedName name="Новогоднее" localSheetId="2">[63]Сибнефть!#REF!</definedName>
    <definedName name="Новогоднее">[63]Сибнефть!#REF!</definedName>
    <definedName name="ноль">#N/A</definedName>
    <definedName name="Норм">[81]Рабочая!$AJ$2:$AJ$8</definedName>
    <definedName name="ноя" localSheetId="0">#REF!</definedName>
    <definedName name="ноя" localSheetId="1">#REF!</definedName>
    <definedName name="ноя" localSheetId="3">#REF!</definedName>
    <definedName name="ноя" localSheetId="5">#REF!</definedName>
    <definedName name="ноя">#REF!</definedName>
    <definedName name="ноя2" localSheetId="0">#REF!</definedName>
    <definedName name="ноя2" localSheetId="1">#REF!</definedName>
    <definedName name="ноя2" localSheetId="3">#REF!</definedName>
    <definedName name="ноя2" localSheetId="5">#REF!</definedName>
    <definedName name="ноя2">#REF!</definedName>
    <definedName name="НП">[82]Исходные!$H$5</definedName>
    <definedName name="НСРФ" localSheetId="0">#REF!</definedName>
    <definedName name="НСРФ" localSheetId="1">#REF!</definedName>
    <definedName name="НСРФ" localSheetId="3">#REF!</definedName>
    <definedName name="НСРФ" localSheetId="5">#REF!</definedName>
    <definedName name="НСРФ">#REF!</definedName>
    <definedName name="НСРФ2" localSheetId="0">#REF!</definedName>
    <definedName name="НСРФ2" localSheetId="1">#REF!</definedName>
    <definedName name="НСРФ2" localSheetId="3">#REF!</definedName>
    <definedName name="НСРФ2" localSheetId="5">#REF!</definedName>
    <definedName name="НСРФ2">#REF!</definedName>
    <definedName name="ншш" localSheetId="4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4" hidden="1">{#N/A,#N/A,TRUE,"Лист1";#N/A,#N/A,TRUE,"Лист2";#N/A,#N/A,TRUE,"Лист3"}</definedName>
    <definedName name="о" localSheetId="0" hidden="1">{#N/A,#N/A,TRUE,"Лист1";#N/A,#N/A,TRUE,"Лист2";#N/A,#N/A,TRUE,"Лист3"}</definedName>
    <definedName name="о" localSheetId="2" hidden="1">{#N/A,#N/A,TRUE,"Лист1";#N/A,#N/A,TRUE,"Лист2";#N/A,#N/A,TRUE,"Лист3"}</definedName>
    <definedName name="о" hidden="1">{#N/A,#N/A,TRUE,"Лист1";#N/A,#N/A,TRUE,"Лист2";#N/A,#N/A,TRUE,"Лист3"}</definedName>
    <definedName name="_xlnm.Print_Area" localSheetId="4">#REF!</definedName>
    <definedName name="_xlnm.Print_Area" localSheetId="0">'п 7.1'!$A$1:$V$186</definedName>
    <definedName name="_xlnm.Print_Area" localSheetId="1">'п 7.2'!$A$1:$AJ$179</definedName>
    <definedName name="_xlnm.Print_Area" localSheetId="2">'п 8 БЕЗ НДС'!#REF!</definedName>
    <definedName name="_xlnm.Print_Area" localSheetId="3">'п 9'!$A$1:$AQ$176</definedName>
    <definedName name="_xlnm.Print_Area" localSheetId="5">'п. 13'!$A$1:$K$173</definedName>
    <definedName name="_xlnm.Print_Area">#REF!</definedName>
    <definedName name="ОБЛїРСЬ_МГХїСЖ" localSheetId="4">#REF!</definedName>
    <definedName name="ОБЛїРСЬ_МГХїСЖ" localSheetId="0">#REF!</definedName>
    <definedName name="ОБЛїРСЬ_МГХїСЖ" localSheetId="2">#REF!</definedName>
    <definedName name="ОБЛїРСЬ_МГХїСЖ">#REF!</definedName>
    <definedName name="Обнуление_818">[6]!Обнуление_818</definedName>
    <definedName name="Оборотка">[83]ОБ!$A$4:$O$816</definedName>
    <definedName name="ог">#N/A</definedName>
    <definedName name="окрг1">[84]Data!$C$29</definedName>
    <definedName name="окт" localSheetId="0">#REF!</definedName>
    <definedName name="окт" localSheetId="1">#REF!</definedName>
    <definedName name="окт" localSheetId="3">#REF!</definedName>
    <definedName name="окт" localSheetId="5">#REF!</definedName>
    <definedName name="окт">#REF!</definedName>
    <definedName name="окт2" localSheetId="0">#REF!</definedName>
    <definedName name="окт2" localSheetId="1">#REF!</definedName>
    <definedName name="окт2" localSheetId="3">#REF!</definedName>
    <definedName name="окт2" localSheetId="5">#REF!</definedName>
    <definedName name="окт2">#REF!</definedName>
    <definedName name="олло" localSheetId="4">'п 12'!олло</definedName>
    <definedName name="олло" localSheetId="0">'п 7.1'!олло</definedName>
    <definedName name="олло" localSheetId="1">'п 7.2'!олло</definedName>
    <definedName name="олло" localSheetId="2">'п 8 БЕЗ НДС'!олло</definedName>
    <definedName name="олло" localSheetId="3">'п 9'!олло</definedName>
    <definedName name="олло" localSheetId="5">'п. 13'!олло</definedName>
    <definedName name="олло">[0]!олло</definedName>
    <definedName name="олр" localSheetId="4">#REF!</definedName>
    <definedName name="олр" localSheetId="0">#REF!</definedName>
    <definedName name="олр" localSheetId="2">#REF!</definedName>
    <definedName name="олр">#REF!</definedName>
    <definedName name="олс" localSheetId="4">'п 12'!олс</definedName>
    <definedName name="олс" localSheetId="0">'п 7.1'!олс</definedName>
    <definedName name="олс" localSheetId="1">'п 7.2'!олс</definedName>
    <definedName name="олс" localSheetId="2">'п 8 БЕЗ НДС'!олс</definedName>
    <definedName name="олс" localSheetId="3">'п 9'!олс</definedName>
    <definedName name="олс" localSheetId="5">'п. 13'!олс</definedName>
    <definedName name="олс">[0]!олс</definedName>
    <definedName name="ооо" localSheetId="4">'п 12'!ооо</definedName>
    <definedName name="ооо" localSheetId="0">'п 7.1'!ооо</definedName>
    <definedName name="ооо" localSheetId="1">'п 7.2'!ооо</definedName>
    <definedName name="ооо" localSheetId="2">'п 8 БЕЗ НДС'!ооо</definedName>
    <definedName name="ооо" localSheetId="3">'п 9'!ооо</definedName>
    <definedName name="ооо" localSheetId="5">'п. 13'!ооо</definedName>
    <definedName name="ооо">[0]!ооо</definedName>
    <definedName name="ооооооооооооо">[6]!redak_el_d9</definedName>
    <definedName name="Операция" localSheetId="0">#REF!</definedName>
    <definedName name="Операция" localSheetId="1">#REF!</definedName>
    <definedName name="Операция" localSheetId="3">#REF!</definedName>
    <definedName name="Операция" localSheetId="5">#REF!</definedName>
    <definedName name="Операция">#REF!</definedName>
    <definedName name="ОРГ" localSheetId="0">#REF!</definedName>
    <definedName name="ОРГ" localSheetId="1">#REF!</definedName>
    <definedName name="ОРГ" localSheetId="3">#REF!</definedName>
    <definedName name="ОРГ" localSheetId="5">#REF!</definedName>
    <definedName name="ОРГ">#REF!</definedName>
    <definedName name="ОРГАНИЗАЦИЯ" localSheetId="0">#REF!</definedName>
    <definedName name="ОРГАНИЗАЦИЯ" localSheetId="1">#REF!</definedName>
    <definedName name="ОРГАНИЗАЦИЯ" localSheetId="3">#REF!</definedName>
    <definedName name="ОРГАНИЗАЦИЯ" localSheetId="5">#REF!</definedName>
    <definedName name="ОРГАНИЗАЦИЯ">#REF!</definedName>
    <definedName name="ОРГПРАВ_ФОРМА">[67]ОПФ!$B$5:$B$20</definedName>
    <definedName name="ОС" localSheetId="0">[85]Вопросник!#REF!</definedName>
    <definedName name="ОС">[85]Вопросник!#REF!</definedName>
    <definedName name="отпуск" localSheetId="4">'п 12'!отпуск</definedName>
    <definedName name="отпуск" localSheetId="0">'п 7.1'!отпуск</definedName>
    <definedName name="отпуск" localSheetId="1">'п 7.2'!отпуск</definedName>
    <definedName name="отпуск" localSheetId="2">'п 8 БЕЗ НДС'!отпуск</definedName>
    <definedName name="отпуск" localSheetId="3">'п 9'!отпуск</definedName>
    <definedName name="отпуск" localSheetId="5">'п. 13'!отпуск</definedName>
    <definedName name="отпуск">[0]!отпуск</definedName>
    <definedName name="Очистить">[86]Реестр!$AB$23:$AB$30,[86]Реестр!$AB$33:$AB$387</definedName>
    <definedName name="п_авг" localSheetId="0">#REF!</definedName>
    <definedName name="п_авг" localSheetId="1">#REF!</definedName>
    <definedName name="п_авг" localSheetId="3">#REF!</definedName>
    <definedName name="п_авг" localSheetId="5">#REF!</definedName>
    <definedName name="п_авг">#REF!</definedName>
    <definedName name="п_апр" localSheetId="0">#REF!</definedName>
    <definedName name="п_апр" localSheetId="1">#REF!</definedName>
    <definedName name="п_апр" localSheetId="3">#REF!</definedName>
    <definedName name="п_апр" localSheetId="5">#REF!</definedName>
    <definedName name="п_апр">#REF!</definedName>
    <definedName name="п_дек" localSheetId="0">#REF!</definedName>
    <definedName name="п_дек" localSheetId="1">#REF!</definedName>
    <definedName name="п_дек" localSheetId="3">#REF!</definedName>
    <definedName name="п_дек" localSheetId="5">#REF!</definedName>
    <definedName name="п_дек">#REF!</definedName>
    <definedName name="п_июл" localSheetId="0">#REF!</definedName>
    <definedName name="п_июл" localSheetId="1">#REF!</definedName>
    <definedName name="п_июл" localSheetId="3">#REF!</definedName>
    <definedName name="п_июл" localSheetId="5">#REF!</definedName>
    <definedName name="п_июл">#REF!</definedName>
    <definedName name="п_июн" localSheetId="0">#REF!</definedName>
    <definedName name="п_июн" localSheetId="1">#REF!</definedName>
    <definedName name="п_июн" localSheetId="3">#REF!</definedName>
    <definedName name="п_июн" localSheetId="5">#REF!</definedName>
    <definedName name="п_июн">#REF!</definedName>
    <definedName name="п_май" localSheetId="0">#REF!</definedName>
    <definedName name="п_май" localSheetId="1">#REF!</definedName>
    <definedName name="п_май" localSheetId="3">#REF!</definedName>
    <definedName name="п_май" localSheetId="5">#REF!</definedName>
    <definedName name="п_май">#REF!</definedName>
    <definedName name="п_мар" localSheetId="0">#REF!</definedName>
    <definedName name="п_мар" localSheetId="1">#REF!</definedName>
    <definedName name="п_мар" localSheetId="3">#REF!</definedName>
    <definedName name="п_мар" localSheetId="5">#REF!</definedName>
    <definedName name="п_мар">#REF!</definedName>
    <definedName name="п_ноя" localSheetId="0">#REF!</definedName>
    <definedName name="п_ноя" localSheetId="1">#REF!</definedName>
    <definedName name="п_ноя" localSheetId="3">#REF!</definedName>
    <definedName name="п_ноя" localSheetId="5">#REF!</definedName>
    <definedName name="п_ноя">#REF!</definedName>
    <definedName name="п_окт" localSheetId="0">#REF!</definedName>
    <definedName name="п_окт" localSheetId="1">#REF!</definedName>
    <definedName name="п_окт" localSheetId="3">#REF!</definedName>
    <definedName name="п_окт" localSheetId="5">#REF!</definedName>
    <definedName name="п_окт">#REF!</definedName>
    <definedName name="п_сен" localSheetId="0">#REF!</definedName>
    <definedName name="п_сен" localSheetId="1">#REF!</definedName>
    <definedName name="п_сен" localSheetId="3">#REF!</definedName>
    <definedName name="п_сен" localSheetId="5">#REF!</definedName>
    <definedName name="п_сен">#REF!</definedName>
    <definedName name="п_фев" localSheetId="0">#REF!</definedName>
    <definedName name="п_фев" localSheetId="1">#REF!</definedName>
    <definedName name="п_фев" localSheetId="3">#REF!</definedName>
    <definedName name="п_фев" localSheetId="5">#REF!</definedName>
    <definedName name="п_фев">#REF!</definedName>
    <definedName name="п_янв" localSheetId="0">#REF!</definedName>
    <definedName name="п_янв" localSheetId="1">#REF!</definedName>
    <definedName name="п_янв" localSheetId="3">#REF!</definedName>
    <definedName name="п_янв" localSheetId="5">#REF!</definedName>
    <definedName name="п_янв">#REF!</definedName>
    <definedName name="п8" localSheetId="4">'п 12'!п8</definedName>
    <definedName name="п8" localSheetId="0">'п 7.1'!п8</definedName>
    <definedName name="п8" localSheetId="1">'п 7.2'!п8</definedName>
    <definedName name="п8" localSheetId="2">'п 8 БЕЗ НДС'!п8</definedName>
    <definedName name="п8" localSheetId="3">'п 9'!п8</definedName>
    <definedName name="п8" localSheetId="5">'п. 13'!п8</definedName>
    <definedName name="п8">[0]!п8</definedName>
    <definedName name="павапп" localSheetId="4">'п 12'!павапп</definedName>
    <definedName name="павапп" localSheetId="0">'п 7.1'!павапп</definedName>
    <definedName name="павапп" localSheetId="2">'п 8 БЕЗ НДС'!павапп</definedName>
    <definedName name="павапп">[0]!павапп</definedName>
    <definedName name="Пайсятское" localSheetId="4">[63]Сибнефть!#REF!</definedName>
    <definedName name="Пайсятское" localSheetId="0">[63]Сибнефть!#REF!</definedName>
    <definedName name="Пайсятское" localSheetId="2">[63]Сибнефть!#REF!</definedName>
    <definedName name="Пайсятское">[63]Сибнефть!#REF!</definedName>
    <definedName name="первый" localSheetId="0">#REF!</definedName>
    <definedName name="первый" localSheetId="1">#REF!</definedName>
    <definedName name="первый" localSheetId="3">#REF!</definedName>
    <definedName name="первый" localSheetId="5">#REF!</definedName>
    <definedName name="первый">#REF!</definedName>
    <definedName name="ПериодРегулирования">[87]Заголовок!$B$14</definedName>
    <definedName name="Периоды_18_2" localSheetId="0">'[35]18.2'!#REF!</definedName>
    <definedName name="Периоды_18_2" localSheetId="1">'[35]18.2'!#REF!</definedName>
    <definedName name="Периоды_18_2" localSheetId="3">'[35]18.2'!#REF!</definedName>
    <definedName name="Периоды_18_2" localSheetId="5">'[35]18.2'!#REF!</definedName>
    <definedName name="Периоды_18_2">'[35]18.2'!#REF!</definedName>
    <definedName name="периоды_3" localSheetId="0">'[88]18.2'!#REF!</definedName>
    <definedName name="периоды_3">'[88]18.2'!#REF!</definedName>
    <definedName name="План">[89]План!$A$1:$X$817</definedName>
    <definedName name="План_2">[90]План_Сводн!$B$4:$X$1722</definedName>
    <definedName name="план56" localSheetId="4">'п 12'!план56</definedName>
    <definedName name="план56" localSheetId="0">'п 7.1'!план56</definedName>
    <definedName name="план56" localSheetId="1">'п 7.2'!план56</definedName>
    <definedName name="план56" localSheetId="2">'п 8 БЕЗ НДС'!план56</definedName>
    <definedName name="план56" localSheetId="3">'п 9'!план56</definedName>
    <definedName name="план56" localSheetId="5">'п. 13'!план56</definedName>
    <definedName name="план56">[0]!план56</definedName>
    <definedName name="пм_НКТ" localSheetId="4">[63]Сибнефть!#REF!</definedName>
    <definedName name="пм_НКТ" localSheetId="0">[63]Сибнефть!#REF!</definedName>
    <definedName name="пм_НКТ" localSheetId="2">[63]Сибнефть!#REF!</definedName>
    <definedName name="пм_НКТ">[63]Сибнефть!#REF!</definedName>
    <definedName name="ПМС" localSheetId="4">'п 12'!ПМС</definedName>
    <definedName name="ПМС" localSheetId="0">'п 7.1'!ПМС</definedName>
    <definedName name="ПМС" localSheetId="1">'п 7.2'!ПМС</definedName>
    <definedName name="ПМС" localSheetId="2">'п 8 БЕЗ НДС'!ПМС</definedName>
    <definedName name="ПМС" localSheetId="3">'п 9'!ПМС</definedName>
    <definedName name="ПМС" localSheetId="5">'п. 13'!ПМС</definedName>
    <definedName name="ПМС">[0]!ПМС</definedName>
    <definedName name="ПМС1" localSheetId="4">'п 12'!ПМС1</definedName>
    <definedName name="ПМС1" localSheetId="0">'п 7.1'!ПМС1</definedName>
    <definedName name="ПМС1" localSheetId="1">'п 7.2'!ПМС1</definedName>
    <definedName name="ПМС1" localSheetId="2">'п 8 БЕЗ НДС'!ПМС1</definedName>
    <definedName name="ПМС1" localSheetId="3">'п 9'!ПМС1</definedName>
    <definedName name="ПМС1" localSheetId="5">'п. 13'!ПМС1</definedName>
    <definedName name="ПМС1">[0]!ПМС1</definedName>
    <definedName name="ПН">[91]Исходные!$H$5</definedName>
    <definedName name="по_б_вн" localSheetId="0">#REF!</definedName>
    <definedName name="по_б_вн" localSheetId="1">#REF!</definedName>
    <definedName name="по_б_вн" localSheetId="3">#REF!</definedName>
    <definedName name="по_б_вн" localSheetId="5">#REF!</definedName>
    <definedName name="по_б_вн">#REF!</definedName>
    <definedName name="по_б_всего" localSheetId="0">#REF!</definedName>
    <definedName name="по_б_всего" localSheetId="1">#REF!</definedName>
    <definedName name="по_б_всего" localSheetId="3">#REF!</definedName>
    <definedName name="по_б_всего" localSheetId="5">#REF!</definedName>
    <definedName name="по_б_всего">#REF!</definedName>
    <definedName name="по_б_нн" localSheetId="0">#REF!</definedName>
    <definedName name="по_б_нн" localSheetId="1">#REF!</definedName>
    <definedName name="по_б_нн" localSheetId="3">#REF!</definedName>
    <definedName name="по_б_нн" localSheetId="5">#REF!</definedName>
    <definedName name="по_б_нн">#REF!</definedName>
    <definedName name="по_б_сн1" localSheetId="0">#REF!</definedName>
    <definedName name="по_б_сн1" localSheetId="1">#REF!</definedName>
    <definedName name="по_б_сн1" localSheetId="3">#REF!</definedName>
    <definedName name="по_б_сн1" localSheetId="5">#REF!</definedName>
    <definedName name="по_б_сн1">#REF!</definedName>
    <definedName name="по_б_сн2" localSheetId="0">#REF!</definedName>
    <definedName name="по_б_сн2" localSheetId="1">#REF!</definedName>
    <definedName name="по_б_сн2" localSheetId="3">#REF!</definedName>
    <definedName name="по_б_сн2" localSheetId="5">#REF!</definedName>
    <definedName name="по_б_сн2">#REF!</definedName>
    <definedName name="по_нас_всего" localSheetId="0">#REF!</definedName>
    <definedName name="по_нас_всего" localSheetId="1">#REF!</definedName>
    <definedName name="по_нас_всего" localSheetId="3">#REF!</definedName>
    <definedName name="по_нас_всего" localSheetId="5">#REF!</definedName>
    <definedName name="по_нас_всего">#REF!</definedName>
    <definedName name="по_насел_сн2" localSheetId="0">#REF!</definedName>
    <definedName name="по_насел_сн2" localSheetId="1">#REF!</definedName>
    <definedName name="по_насел_сн2" localSheetId="3">#REF!</definedName>
    <definedName name="по_насел_сн2" localSheetId="5">#REF!</definedName>
    <definedName name="по_насел_сн2">#REF!</definedName>
    <definedName name="Пограничное" localSheetId="0">[63]Сибнефть!#REF!</definedName>
    <definedName name="Пограничное">[63]Сибнефть!#REF!</definedName>
    <definedName name="ПодГрСтатДДС_Ур2" localSheetId="4">#REF!</definedName>
    <definedName name="ПодГрСтатДДС_Ур2" localSheetId="0">#REF!</definedName>
    <definedName name="ПодГрСтатДДС_Ур2" localSheetId="2">#REF!</definedName>
    <definedName name="ПодГрСтатДДС_Ур2">#REF!</definedName>
    <definedName name="ПодГрСтатьиДДС_1" localSheetId="0">#REF!</definedName>
    <definedName name="ПодГрСтатьиДДС_1">#REF!</definedName>
    <definedName name="Подоперация" localSheetId="0">#REF!</definedName>
    <definedName name="Подоперация" localSheetId="1">#REF!</definedName>
    <definedName name="Подоперация" localSheetId="3">#REF!</definedName>
    <definedName name="Подоперация" localSheetId="5">#REF!</definedName>
    <definedName name="Подоперация">#REF!</definedName>
    <definedName name="Пок_Элэн_техпот" localSheetId="0">#REF!</definedName>
    <definedName name="Пок_Элэн_техпот">#REF!</definedName>
    <definedName name="ПОКАЗАТЕЛИ_ДОЛГОСР.ПРОГНОЗА" localSheetId="0">'[92]2002(v2)'!#REF!</definedName>
    <definedName name="ПОКАЗАТЕЛИ_ДОЛГОСР.ПРОГНОЗА">'[92]2002(v2)'!#REF!</definedName>
    <definedName name="пол_нас_нн" localSheetId="0">#REF!</definedName>
    <definedName name="пол_нас_нн" localSheetId="1">#REF!</definedName>
    <definedName name="пол_нас_нн" localSheetId="3">#REF!</definedName>
    <definedName name="пол_нас_нн" localSheetId="5">#REF!</definedName>
    <definedName name="пол_нас_нн">#REF!</definedName>
    <definedName name="полбезпот" localSheetId="0">'[74]т1.15(смета8а)'!#REF!</definedName>
    <definedName name="полбезпот" localSheetId="1">'[74]т1.15(смета8а)'!#REF!</definedName>
    <definedName name="полбезпот" localSheetId="3">'[74]т1.15(смета8а)'!#REF!</definedName>
    <definedName name="полбезпот" localSheetId="5">'[74]т1.15(смета8а)'!#REF!</definedName>
    <definedName name="полбезпот">'[74]т1.15(смета8а)'!#REF!</definedName>
    <definedName name="полпот" localSheetId="0">'[74]т1.15(смета8а)'!#REF!</definedName>
    <definedName name="полпот" localSheetId="1">'[74]т1.15(смета8а)'!#REF!</definedName>
    <definedName name="полпот" localSheetId="3">'[74]т1.15(смета8а)'!#REF!</definedName>
    <definedName name="полпот" localSheetId="5">'[74]т1.15(смета8а)'!#REF!</definedName>
    <definedName name="полпот">'[74]т1.15(смета8а)'!#REF!</definedName>
    <definedName name="ПоследнийГод">[87]Заголовок!$B$16</definedName>
    <definedName name="пппп" localSheetId="4">'п 12'!пппп</definedName>
    <definedName name="пппп" localSheetId="0">'п 7.1'!пппп</definedName>
    <definedName name="пппп" localSheetId="1">'п 7.2'!пппп</definedName>
    <definedName name="пппп" localSheetId="2">'п 8 БЕЗ НДС'!пппп</definedName>
    <definedName name="пппп" localSheetId="3">'п 9'!пппп</definedName>
    <definedName name="пппп" localSheetId="5">'п. 13'!пппп</definedName>
    <definedName name="пппп">[0]!пппп</definedName>
    <definedName name="пппппппппп">[6]!sbros_all2</definedName>
    <definedName name="пр" localSheetId="4">'п 12'!пр</definedName>
    <definedName name="пр" localSheetId="0">'п 7.1'!пр</definedName>
    <definedName name="пр" localSheetId="1">'п 7.2'!пр</definedName>
    <definedName name="пр" localSheetId="2">'п 8 БЕЗ НДС'!пр</definedName>
    <definedName name="пр" localSheetId="3">'п 9'!пр</definedName>
    <definedName name="пр" localSheetId="5">'п. 13'!пр</definedName>
    <definedName name="пр">[0]!пр</definedName>
    <definedName name="ПР_ДОХ" localSheetId="4">#REF!</definedName>
    <definedName name="ПР_ДОХ" localSheetId="0">#REF!</definedName>
    <definedName name="ПР_ДОХ" localSheetId="2">#REF!</definedName>
    <definedName name="ПР_ДОХ">#REF!</definedName>
    <definedName name="ПР_ПостДС" localSheetId="0">#REF!</definedName>
    <definedName name="ПР_ПостДС">#REF!</definedName>
    <definedName name="ПР№10" localSheetId="0">#REF!</definedName>
    <definedName name="ПР№10">#REF!</definedName>
    <definedName name="прибыль3" localSheetId="4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0">#REF!</definedName>
    <definedName name="Прилож_скр">#REF!</definedName>
    <definedName name="Приобское" localSheetId="0">[63]Сибнефть!#REF!</definedName>
    <definedName name="Приобское">[63]Сибнефть!#REF!</definedName>
    <definedName name="Приход_расход" localSheetId="0">#REF!</definedName>
    <definedName name="Приход_расход" localSheetId="1">#REF!</definedName>
    <definedName name="Приход_расход" localSheetId="3">#REF!</definedName>
    <definedName name="Приход_расход" localSheetId="5">#REF!</definedName>
    <definedName name="Приход_расход">#REF!</definedName>
    <definedName name="про">[6]!add2_el_d9</definedName>
    <definedName name="прое">[6]!dialog10_no</definedName>
    <definedName name="проек">[6]!dialog10_yes</definedName>
    <definedName name="Проект" localSheetId="0">#REF!</definedName>
    <definedName name="Проект" localSheetId="1">#REF!</definedName>
    <definedName name="Проект" localSheetId="3">#REF!</definedName>
    <definedName name="Проект" localSheetId="5">#REF!</definedName>
    <definedName name="Проект">#REF!</definedName>
    <definedName name="Проценты" localSheetId="4" hidden="1">{#N/A,#N/A,FALSE,"Отчет о ДДС за дек"}</definedName>
    <definedName name="Проценты" localSheetId="0" hidden="1">{#N/A,#N/A,FALSE,"Отчет о ДДС за дек"}</definedName>
    <definedName name="Проценты" localSheetId="2" hidden="1">{#N/A,#N/A,FALSE,"Отчет о ДДС за дек"}</definedName>
    <definedName name="Проценты" hidden="1">{#N/A,#N/A,FALSE,"Отчет о ДДС за дек"}</definedName>
    <definedName name="Прочие_электроэнергии">'[60]Производство электроэнергии'!$A$132</definedName>
    <definedName name="прош_год" localSheetId="0">#REF!</definedName>
    <definedName name="прош_год" localSheetId="1">#REF!</definedName>
    <definedName name="прош_год" localSheetId="3">#REF!</definedName>
    <definedName name="прош_год" localSheetId="5">#REF!</definedName>
    <definedName name="прош_год">#REF!</definedName>
    <definedName name="прп" localSheetId="0">#REF!</definedName>
    <definedName name="прп">#REF!</definedName>
    <definedName name="прямые_и_косвенные">[81]Рабочая!$B$2:$B$3</definedName>
    <definedName name="ПС" localSheetId="4">#REF!</definedName>
    <definedName name="ПС" localSheetId="0">#REF!</definedName>
    <definedName name="ПС" localSheetId="2">#REF!</definedName>
    <definedName name="ПС">#REF!</definedName>
    <definedName name="ПЭ">[69]Справочники!$A$10:$A$12</definedName>
    <definedName name="Пяк2" localSheetId="0">[63]Сибнефть!#REF!</definedName>
    <definedName name="Пяк2">[63]Сибнефть!#REF!</definedName>
    <definedName name="Пякутинское" localSheetId="0">[63]Сибнефть!#REF!</definedName>
    <definedName name="Пякутинское">[63]Сибнефть!#REF!</definedName>
    <definedName name="р">[6]!vid_all2</definedName>
    <definedName name="Разведочная_1пм">[63]Сибнефть!$B$20</definedName>
    <definedName name="РАО" localSheetId="4">'п 12'!РАО</definedName>
    <definedName name="РАО" localSheetId="0">'п 7.1'!РАО</definedName>
    <definedName name="РАО" localSheetId="2">'п 8 БЕЗ НДС'!РАО</definedName>
    <definedName name="РАО">[0]!РАО</definedName>
    <definedName name="Расстановка">[93]Рабочий!$A$1:$A$6</definedName>
    <definedName name="Расх_Аренда" localSheetId="4">#REF!</definedName>
    <definedName name="Расх_Аренда" localSheetId="0">#REF!</definedName>
    <definedName name="Расх_Аренда" localSheetId="2">#REF!</definedName>
    <definedName name="Расх_Аренда">#REF!</definedName>
    <definedName name="Расх_ЗарплСоцвыпл" localSheetId="0">#REF!</definedName>
    <definedName name="Расх_ЗарплСоцвыпл">#REF!</definedName>
    <definedName name="Расх_ИнфКонсУслуги" localSheetId="0">#REF!</definedName>
    <definedName name="Расх_ИнфКонсУслуги">#REF!</definedName>
    <definedName name="Расх_Кадры" localSheetId="0">#REF!</definedName>
    <definedName name="Расх_Кадры">#REF!</definedName>
    <definedName name="Расх_Материалы" localSheetId="0">#REF!</definedName>
    <definedName name="Расх_Материалы">#REF!</definedName>
    <definedName name="Расх_НаймЖилья" localSheetId="0">#REF!</definedName>
    <definedName name="Расх_НаймЖилья">#REF!</definedName>
    <definedName name="Расх_Налоги" localSheetId="0">#REF!</definedName>
    <definedName name="Расх_Налоги">#REF!</definedName>
    <definedName name="Расх_ОбслАвто" localSheetId="0">#REF!</definedName>
    <definedName name="Расх_ОбслАвто">#REF!</definedName>
    <definedName name="Расх_ОтчислВнебюдФ" localSheetId="0">#REF!</definedName>
    <definedName name="Расх_ОтчислВнебюдФ">#REF!</definedName>
    <definedName name="Расх_ОхрОфиса" localSheetId="0">#REF!</definedName>
    <definedName name="Расх_ОхрОфиса">#REF!</definedName>
    <definedName name="Расх_ОхрТруда" localSheetId="0">#REF!</definedName>
    <definedName name="Расх_ОхрТруда">#REF!</definedName>
    <definedName name="Расх_ПОиБД" localSheetId="0">#REF!</definedName>
    <definedName name="Расх_ПОиБД">#REF!</definedName>
    <definedName name="Расх_Почта" localSheetId="0">#REF!</definedName>
    <definedName name="Расх_Почта">#REF!</definedName>
    <definedName name="Расх_Представительские" localSheetId="0">#REF!</definedName>
    <definedName name="Расх_Представительские">#REF!</definedName>
    <definedName name="Расх_ПрСписДС" localSheetId="0">#REF!</definedName>
    <definedName name="Расх_ПрСписДС">#REF!</definedName>
    <definedName name="Расх_ПрУсл" localSheetId="0">#REF!</definedName>
    <definedName name="Расх_ПрУсл">#REF!</definedName>
    <definedName name="Расх_РеклУслуги" localSheetId="0">#REF!</definedName>
    <definedName name="Расх_РеклУслуги">#REF!</definedName>
    <definedName name="Расх_Связь" localSheetId="0">#REF!</definedName>
    <definedName name="Расх_Связь">#REF!</definedName>
    <definedName name="Расх_Страхование" localSheetId="0">#REF!</definedName>
    <definedName name="Расх_Страхование">#REF!</definedName>
    <definedName name="Расх_ТехнОбслКомпТехники" localSheetId="0">#REF!</definedName>
    <definedName name="Расх_ТехнОбслКомпТехники">#REF!</definedName>
    <definedName name="Расх_Транспорт" localSheetId="0">#REF!</definedName>
    <definedName name="Расх_Транспорт">#REF!</definedName>
    <definedName name="Расх_УслБанка" localSheetId="0">#REF!</definedName>
    <definedName name="Расх_УслБанка">#REF!</definedName>
    <definedName name="Расходы_2008_БП">[94]ДоходыРасходы!$C$28</definedName>
    <definedName name="Расходы_2009_БП">[94]ДоходыРасходы!$D$28</definedName>
    <definedName name="расчет" localSheetId="0">'[95]18.2'!#REF!</definedName>
    <definedName name="расчет">'[95]18.2'!#REF!</definedName>
    <definedName name="РГК">[69]Справочники!$A$4:$A$4</definedName>
    <definedName name="Реестр" localSheetId="4">#REF!</definedName>
    <definedName name="Реестр" localSheetId="0">#REF!</definedName>
    <definedName name="Реестр" localSheetId="2">#REF!</definedName>
    <definedName name="Реестр">#REF!</definedName>
    <definedName name="Реестр_СТ_ДДС" localSheetId="0">#REF!</definedName>
    <definedName name="Реестр_СТ_ДДС">#REF!</definedName>
    <definedName name="рис1" localSheetId="4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hidden="1">{#N/A,#N/A,TRUE,"Лист1";#N/A,#N/A,TRUE,"Лист2";#N/A,#N/A,TRUE,"Лист3"}</definedName>
    <definedName name="рлд">[6]!del_el_d9</definedName>
    <definedName name="Романовское" localSheetId="0">[63]Сибнефть!#REF!</definedName>
    <definedName name="Романовское">[63]Сибнефть!#REF!</definedName>
    <definedName name="роп" localSheetId="4">#REF!</definedName>
    <definedName name="роп" localSheetId="0">#REF!</definedName>
    <definedName name="роп" localSheetId="2">#REF!</definedName>
    <definedName name="роп">#REF!</definedName>
    <definedName name="рощощощж" localSheetId="4">'п 12'!рощощощж</definedName>
    <definedName name="рощощощж" localSheetId="0">'п 7.1'!рощощощж</definedName>
    <definedName name="рощощощж" localSheetId="2">'п 8 БЕЗ НДС'!рощощощж</definedName>
    <definedName name="рощощощж">[0]!рощощощж</definedName>
    <definedName name="рпопл">[6]!рпопл</definedName>
    <definedName name="рр">[6]!vid_all1</definedName>
    <definedName name="ррр">[6]!vid_all2</definedName>
    <definedName name="рррррррррррр">[6]!sbros_all1</definedName>
    <definedName name="рсср" localSheetId="4">'п 12'!рсср</definedName>
    <definedName name="рсср" localSheetId="0">'п 7.1'!рсср</definedName>
    <definedName name="рсср" localSheetId="1">'п 7.2'!рсср</definedName>
    <definedName name="рсср" localSheetId="2">'п 8 БЕЗ НДС'!рсср</definedName>
    <definedName name="рсср" localSheetId="3">'п 9'!рсср</definedName>
    <definedName name="рсср" localSheetId="5">'п. 13'!рсср</definedName>
    <definedName name="рсср">[0]!рсср</definedName>
    <definedName name="с" localSheetId="4">'п 12'!с</definedName>
    <definedName name="с" localSheetId="0">'п 7.1'!с</definedName>
    <definedName name="с" localSheetId="1">'п 7.2'!с</definedName>
    <definedName name="с" localSheetId="2">'п 8 БЕЗ НДС'!с</definedName>
    <definedName name="с" localSheetId="3">'п 9'!с</definedName>
    <definedName name="с" localSheetId="5">'п. 13'!с</definedName>
    <definedName name="с">[0]!с</definedName>
    <definedName name="с1" localSheetId="4">'п 12'!с1</definedName>
    <definedName name="с1" localSheetId="0">'п 7.1'!с1</definedName>
    <definedName name="с1" localSheetId="1">'п 7.2'!с1</definedName>
    <definedName name="с1" localSheetId="2">'п 8 БЕЗ НДС'!с1</definedName>
    <definedName name="с1" localSheetId="3">'п 9'!с1</definedName>
    <definedName name="с1" localSheetId="5">'п. 13'!с1</definedName>
    <definedName name="с1">[0]!с1</definedName>
    <definedName name="Саимлорское" localSheetId="4">[63]Сибнефть!#REF!</definedName>
    <definedName name="Саимлорское" localSheetId="0">[63]Сибнефть!#REF!</definedName>
    <definedName name="Саимлорское" localSheetId="2">[63]Сибнефть!#REF!</definedName>
    <definedName name="Саимлорское">[63]Сибнефть!#REF!</definedName>
    <definedName name="сваеррта" localSheetId="4">'п 12'!сваеррта</definedName>
    <definedName name="сваеррта" localSheetId="0">'п 7.1'!сваеррта</definedName>
    <definedName name="сваеррта" localSheetId="1">'п 7.2'!сваеррта</definedName>
    <definedName name="сваеррта" localSheetId="2">'п 8 БЕЗ НДС'!сваеррта</definedName>
    <definedName name="сваеррта" localSheetId="3">'п 9'!сваеррта</definedName>
    <definedName name="сваеррта" localSheetId="5">'п. 13'!сваеррта</definedName>
    <definedName name="сваеррта">[0]!сваеррта</definedName>
    <definedName name="свмпвппв" localSheetId="4">'п 12'!свмпвппв</definedName>
    <definedName name="свмпвппв" localSheetId="0">'п 7.1'!свмпвппв</definedName>
    <definedName name="свмпвппв" localSheetId="1">'п 7.2'!свмпвппв</definedName>
    <definedName name="свмпвппв" localSheetId="2">'п 8 БЕЗ НДС'!свмпвппв</definedName>
    <definedName name="свмпвппв" localSheetId="3">'п 9'!свмпвппв</definedName>
    <definedName name="свмпвппв" localSheetId="5">'п. 13'!свмпвппв</definedName>
    <definedName name="свмпвппв">[0]!свмпвппв</definedName>
    <definedName name="Сводная" localSheetId="4">P1_T28_Protection,P2_T28_Protection,P3_T28_Protection,P4_T28_Protection,P5_T28_Protection,P6_T28_Protection,P7_T28_Protection,P8_T28_Protection</definedName>
    <definedName name="Сводная" localSheetId="0">P1_T28_Protection,P2_T28_Protection,P3_T28_Protection,P4_T28_Protection,P5_T28_Protection,P6_T28_Protection,P7_T28_Protection,P8_T28_Protection</definedName>
    <definedName name="Сводная" localSheetId="2">P1_T28_Protection,P2_T28_Protection,P3_T28_Protection,P4_T28_Protection,P5_T28_Protection,P6_T28_Protection,P7_T28_Protection,P8_T28_Protection</definedName>
    <definedName name="Сводная">P1_T28_Protection,P2_T28_Protection,P3_T28_Protection,P4_T28_Protection,P5_T28_Protection,P6_T28_Protection,P7_T28_Protection,P8_T28_Protection</definedName>
    <definedName name="себестоимость2" localSheetId="4">'п 12'!себестоимость2</definedName>
    <definedName name="себестоимость2" localSheetId="0">'п 7.1'!себестоимость2</definedName>
    <definedName name="себестоимость2" localSheetId="1">'п 7.2'!себестоимость2</definedName>
    <definedName name="себестоимость2" localSheetId="2">'п 8 БЕЗ НДС'!себестоимость2</definedName>
    <definedName name="себестоимость2" localSheetId="3">'п 9'!себестоимость2</definedName>
    <definedName name="себестоимость2" localSheetId="5">'п. 13'!себестоимость2</definedName>
    <definedName name="себестоимость2">[0]!себестоимость2</definedName>
    <definedName name="Северо_Карамовское" localSheetId="4">[63]Сибнефть!#REF!</definedName>
    <definedName name="Северо_Карамовское" localSheetId="0">[63]Сибнефть!#REF!</definedName>
    <definedName name="Северо_Карамовское" localSheetId="2">[63]Сибнефть!#REF!</definedName>
    <definedName name="Северо_Карамовское">[63]Сибнефть!#REF!</definedName>
    <definedName name="Северо_Пякутинское" localSheetId="4">[63]Сибнефть!#REF!</definedName>
    <definedName name="Северо_Пякутинское" localSheetId="0">[63]Сибнефть!#REF!</definedName>
    <definedName name="Северо_Пякутинское" localSheetId="2">[63]Сибнефть!#REF!</definedName>
    <definedName name="Северо_Пякутинское">[63]Сибнефть!#REF!</definedName>
    <definedName name="Северо_Пямалияхское" localSheetId="4">[63]Сибнефть!#REF!</definedName>
    <definedName name="Северо_Пямалияхское" localSheetId="0">[63]Сибнефть!#REF!</definedName>
    <definedName name="Северо_Пямалияхское" localSheetId="2">[63]Сибнефть!#REF!</definedName>
    <definedName name="Северо_Пямалияхское">[63]Сибнефть!#REF!</definedName>
    <definedName name="Северо_Янгтинское" localSheetId="4">[63]Сибнефть!#REF!</definedName>
    <definedName name="Северо_Янгтинское" localSheetId="0">[63]Сибнефть!#REF!</definedName>
    <definedName name="Северо_Янгтинское" localSheetId="2">[63]Сибнефть!#REF!</definedName>
    <definedName name="Северо_Янгтинское">[63]Сибнефть!#REF!</definedName>
    <definedName name="семь" localSheetId="0">#REF!</definedName>
    <definedName name="семь" localSheetId="1">#REF!</definedName>
    <definedName name="семь" localSheetId="3">#REF!</definedName>
    <definedName name="семь" localSheetId="5">#REF!</definedName>
    <definedName name="семь">#REF!</definedName>
    <definedName name="сен" localSheetId="0">#REF!</definedName>
    <definedName name="сен" localSheetId="1">#REF!</definedName>
    <definedName name="сен" localSheetId="3">#REF!</definedName>
    <definedName name="сен" localSheetId="5">#REF!</definedName>
    <definedName name="сен">#REF!</definedName>
    <definedName name="сен2" localSheetId="0">#REF!</definedName>
    <definedName name="сен2" localSheetId="1">#REF!</definedName>
    <definedName name="сен2" localSheetId="3">#REF!</definedName>
    <definedName name="сен2" localSheetId="5">#REF!</definedName>
    <definedName name="сен2">#REF!</definedName>
    <definedName name="ск" localSheetId="4">'п 12'!ск</definedName>
    <definedName name="ск" localSheetId="0">'п 7.1'!ск</definedName>
    <definedName name="ск" localSheetId="1">'п 7.2'!ск</definedName>
    <definedName name="ск" localSheetId="2">'п 8 БЕЗ НДС'!ск</definedName>
    <definedName name="ск" localSheetId="3">'п 9'!ск</definedName>
    <definedName name="ск" localSheetId="5">'п. 13'!ск</definedName>
    <definedName name="ск">[0]!ск</definedName>
    <definedName name="Собст">'[68]эл ст'!$A$360:$IV$360</definedName>
    <definedName name="Собств">'[68]эл ст'!$A$369:$IV$369</definedName>
    <definedName name="сокращение" localSheetId="4">'п 12'!сокращение</definedName>
    <definedName name="сокращение" localSheetId="0">'п 7.1'!сокращение</definedName>
    <definedName name="сокращение" localSheetId="1">'п 7.2'!сокращение</definedName>
    <definedName name="сокращение" localSheetId="2">'п 8 БЕЗ НДС'!сокращение</definedName>
    <definedName name="сокращение" localSheetId="3">'п 9'!сокращение</definedName>
    <definedName name="сокращение" localSheetId="5">'п. 13'!сокращение</definedName>
    <definedName name="сокращение">[0]!сокращение</definedName>
    <definedName name="сомп" localSheetId="4">'п 12'!сомп</definedName>
    <definedName name="сомп" localSheetId="0">'п 7.1'!сомп</definedName>
    <definedName name="сомп" localSheetId="1">'п 7.2'!сомп</definedName>
    <definedName name="сомп" localSheetId="2">'п 8 БЕЗ НДС'!сомп</definedName>
    <definedName name="сомп" localSheetId="3">'п 9'!сомп</definedName>
    <definedName name="сомп" localSheetId="5">'п. 13'!сомп</definedName>
    <definedName name="сомп">[0]!сомп</definedName>
    <definedName name="сомпас" localSheetId="4">'п 12'!сомпас</definedName>
    <definedName name="сомпас" localSheetId="0">'п 7.1'!сомпас</definedName>
    <definedName name="сомпас" localSheetId="1">'п 7.2'!сомпас</definedName>
    <definedName name="сомпас" localSheetId="2">'п 8 БЕЗ НДС'!сомпас</definedName>
    <definedName name="сомпас" localSheetId="3">'п 9'!сомпас</definedName>
    <definedName name="сомпас" localSheetId="5">'п. 13'!сомпас</definedName>
    <definedName name="сомпас">[0]!сомпас</definedName>
    <definedName name="Сортировка_по_подстанциям">[79]!Сортировка_по_подстанциям</definedName>
    <definedName name="соь">[6]!del_sp2</definedName>
    <definedName name="спо">#N/A</definedName>
    <definedName name="Спорышевское" localSheetId="0">[63]Сибнефть!#REF!</definedName>
    <definedName name="Спорышевское">[63]Сибнефть!#REF!</definedName>
    <definedName name="справка">#N/A</definedName>
    <definedName name="Ср_гл_скв_СН_ННГ">[63]Сибнефть!$B$17</definedName>
    <definedName name="Средне_Итурское" localSheetId="0">[63]Сибнефть!#REF!</definedName>
    <definedName name="Средне_Итурское">[63]Сибнефть!#REF!</definedName>
    <definedName name="сс" localSheetId="4">'п 12'!сс</definedName>
    <definedName name="сс" localSheetId="0">'п 7.1'!сс</definedName>
    <definedName name="сс" localSheetId="1">'п 7.2'!сс</definedName>
    <definedName name="сс" localSheetId="2">'п 8 БЕЗ НДС'!сс</definedName>
    <definedName name="сс" localSheetId="3">'п 9'!сс</definedName>
    <definedName name="сс" localSheetId="5">'п. 13'!сс</definedName>
    <definedName name="сс">[0]!сс</definedName>
    <definedName name="сс19">#N/A</definedName>
    <definedName name="сссс" localSheetId="4">'п 12'!сссс</definedName>
    <definedName name="сссс" localSheetId="0">'п 7.1'!сссс</definedName>
    <definedName name="сссс" localSheetId="1">'п 7.2'!сссс</definedName>
    <definedName name="сссс" localSheetId="2">'п 8 БЕЗ НДС'!сссс</definedName>
    <definedName name="сссс" localSheetId="3">'п 9'!сссс</definedName>
    <definedName name="сссс" localSheetId="5">'п. 13'!сссс</definedName>
    <definedName name="сссс">[0]!сссс</definedName>
    <definedName name="сссссссссс">[6]!dialog8_yes</definedName>
    <definedName name="ссссссссссссссссссссс">[6]!poisk</definedName>
    <definedName name="ссы" localSheetId="4">'п 12'!ссы</definedName>
    <definedName name="ссы" localSheetId="0">'п 7.1'!ссы</definedName>
    <definedName name="ссы" localSheetId="1">'п 7.2'!ссы</definedName>
    <definedName name="ссы" localSheetId="2">'п 8 БЕЗ НДС'!ссы</definedName>
    <definedName name="ссы" localSheetId="3">'п 9'!ссы</definedName>
    <definedName name="ссы" localSheetId="5">'п. 13'!ссы</definedName>
    <definedName name="ссы">[0]!ссы</definedName>
    <definedName name="ссы2" localSheetId="4">'п 12'!ссы2</definedName>
    <definedName name="ссы2" localSheetId="0">'п 7.1'!ссы2</definedName>
    <definedName name="ссы2" localSheetId="1">'п 7.2'!ссы2</definedName>
    <definedName name="ссы2" localSheetId="2">'п 8 БЕЗ НДС'!ссы2</definedName>
    <definedName name="ссы2" localSheetId="3">'п 9'!ссы2</definedName>
    <definedName name="ссы2" localSheetId="5">'п. 13'!ссы2</definedName>
    <definedName name="ссы2">[0]!ссы2</definedName>
    <definedName name="СТ">'[96]БДР-2013 (1фев.13)'!$AJ$46:$AJ$194</definedName>
    <definedName name="Статьи" localSheetId="0">[81]Рабочая!#REF!</definedName>
    <definedName name="Статьи">[81]Рабочая!#REF!</definedName>
    <definedName name="Статьи_БДР" localSheetId="0">[81]Рабочая!#REF!</definedName>
    <definedName name="Статьи_БДР">[81]Рабочая!#REF!</definedName>
    <definedName name="СТАТЬИ_ДДС">[67]ДДС_Статьи!$G$15:$G$179</definedName>
    <definedName name="СтатьиДДС_Реестр" localSheetId="4">#REF!</definedName>
    <definedName name="СтатьиДДС_Реестр" localSheetId="0">#REF!</definedName>
    <definedName name="СтатьиДДС_Реестр" localSheetId="2">#REF!</definedName>
    <definedName name="СтатьиДДС_Реестр">#REF!</definedName>
    <definedName name="Статья" localSheetId="0">#REF!</definedName>
    <definedName name="Статья" localSheetId="1">#REF!</definedName>
    <definedName name="Статья" localSheetId="3">#REF!</definedName>
    <definedName name="Статья" localSheetId="5">#REF!</definedName>
    <definedName name="Статья">#REF!</definedName>
    <definedName name="Сугмутское" localSheetId="0">[63]Сибнефть!#REF!</definedName>
    <definedName name="Сугмутское">[63]Сибнефть!#REF!</definedName>
    <definedName name="Сумма">[97]Сумма!$A$3:$O$28</definedName>
    <definedName name="Суторминское" localSheetId="0">[63]Сибнефть!#REF!</definedName>
    <definedName name="Суторминское">[63]Сибнефть!#REF!</definedName>
    <definedName name="Счёт_ГОД">[98]Актив!$A$1:$AQ$378</definedName>
    <definedName name="СЧЕТА_дох_ВозврУКС" localSheetId="4">#REF!</definedName>
    <definedName name="СЧЕТА_дох_ВозврУКС" localSheetId="0">#REF!</definedName>
    <definedName name="СЧЕТА_дох_ВозврУКС" localSheetId="2">#REF!</definedName>
    <definedName name="СЧЕТА_дох_ВозврУКС">#REF!</definedName>
    <definedName name="СЧЕТА_Дох_Депозит" localSheetId="0">#REF!</definedName>
    <definedName name="СЧЕТА_Дох_Депозит">#REF!</definedName>
    <definedName name="СЧЕТА_Дох_ПеремРсчРсч" localSheetId="0">#REF!</definedName>
    <definedName name="СЧЕТА_Дох_ПеремРсчРсч">#REF!</definedName>
    <definedName name="СЧЕТА_Расх_ВозмЭксплУКС" localSheetId="0">#REF!</definedName>
    <definedName name="СЧЕТА_Расх_ВозмЭксплУКС">#REF!</definedName>
    <definedName name="СЧЕТА_Расх_Депозит" localSheetId="0">#REF!</definedName>
    <definedName name="СЧЕТА_Расх_Депозит">#REF!</definedName>
    <definedName name="СЧЕТА_Расх_ПополУКС" localSheetId="0">#REF!</definedName>
    <definedName name="СЧЕТА_Расх_ПополУКС">#REF!</definedName>
    <definedName name="СЧЕТА_Расх_ПрПеремРсчРсч" localSheetId="0">#REF!</definedName>
    <definedName name="СЧЕТА_Расх_ПрПеремРсчРсч">#REF!</definedName>
    <definedName name="Счётчик" localSheetId="0">[86]Реестр!#REF!</definedName>
    <definedName name="Счётчик">[86]Реестр!#REF!</definedName>
    <definedName name="т" localSheetId="4">'п 12'!т</definedName>
    <definedName name="т" localSheetId="0">'п 7.1'!т</definedName>
    <definedName name="т" localSheetId="2">'п 8 БЕЗ НДС'!т</definedName>
    <definedName name="т">[0]!т</definedName>
    <definedName name="т_аб_пл_1" localSheetId="0">'[74]т1.15(смета8а)'!#REF!</definedName>
    <definedName name="т_аб_пл_1" localSheetId="1">'[74]т1.15(смета8а)'!#REF!</definedName>
    <definedName name="т_аб_пл_1" localSheetId="3">'[74]т1.15(смета8а)'!#REF!</definedName>
    <definedName name="т_аб_пл_1" localSheetId="5">'[74]т1.15(смета8а)'!#REF!</definedName>
    <definedName name="т_аб_пл_1">'[74]т1.15(смета8а)'!#REF!</definedName>
    <definedName name="т_сбыт_1" localSheetId="0">'[74]т1.15(смета8а)'!#REF!</definedName>
    <definedName name="т_сбыт_1" localSheetId="1">'[74]т1.15(смета8а)'!#REF!</definedName>
    <definedName name="т_сбыт_1" localSheetId="3">'[74]т1.15(смета8а)'!#REF!</definedName>
    <definedName name="т_сбыт_1" localSheetId="5">'[74]т1.15(смета8а)'!#REF!</definedName>
    <definedName name="т_сбыт_1">'[74]т1.15(смета8а)'!#REF!</definedName>
    <definedName name="таня" localSheetId="4">'п 12'!таня</definedName>
    <definedName name="таня" localSheetId="0">'п 7.1'!таня</definedName>
    <definedName name="таня" localSheetId="1">'п 7.2'!таня</definedName>
    <definedName name="таня" localSheetId="2">'п 8 БЕЗ НДС'!таня</definedName>
    <definedName name="таня" localSheetId="3">'п 9'!таня</definedName>
    <definedName name="таня" localSheetId="5">'п. 13'!таня</definedName>
    <definedName name="таня">[0]!таня</definedName>
    <definedName name="Тариф">'[65]Тарифы _ЗН'!$A$5:$L$280</definedName>
    <definedName name="Тариф_2" localSheetId="0">[86]Реестр!#REF!</definedName>
    <definedName name="Тариф_2">[86]Реестр!#REF!</definedName>
    <definedName name="Тариф_СК">'[65]Тарифы _СК'!$A$4:$N$91</definedName>
    <definedName name="Тарифы">[89]Тарифы!$A$5:$W57</definedName>
    <definedName name="текмес" localSheetId="0">#REF!</definedName>
    <definedName name="текмес" localSheetId="1">#REF!</definedName>
    <definedName name="текмес" localSheetId="3">#REF!</definedName>
    <definedName name="текмес" localSheetId="5">#REF!</definedName>
    <definedName name="текмес">#REF!</definedName>
    <definedName name="текмес2" localSheetId="0">#REF!</definedName>
    <definedName name="текмес2" localSheetId="1">#REF!</definedName>
    <definedName name="текмес2" localSheetId="3">#REF!</definedName>
    <definedName name="текмес2" localSheetId="5">#REF!</definedName>
    <definedName name="текмес2">#REF!</definedName>
    <definedName name="Текст1_Щелкнуть">[99]!Текст1_Щелкнуть</definedName>
    <definedName name="тепло" localSheetId="4">'п 12'!тепло</definedName>
    <definedName name="тепло" localSheetId="0">'п 7.1'!тепло</definedName>
    <definedName name="тепло" localSheetId="1">'п 7.2'!тепло</definedName>
    <definedName name="тепло" localSheetId="2">'п 8 БЕЗ НДС'!тепло</definedName>
    <definedName name="тепло" localSheetId="3">'п 9'!тепло</definedName>
    <definedName name="тепло" localSheetId="5">'п. 13'!тепло</definedName>
    <definedName name="тепло">[0]!тепло</definedName>
    <definedName name="ТипСчетчика">"Кнопка 4"</definedName>
    <definedName name="Тмапр56" localSheetId="0">#REF!</definedName>
    <definedName name="Тмапр56">#REF!</definedName>
    <definedName name="тп" localSheetId="4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0">#REF!</definedName>
    <definedName name="третий" localSheetId="1">#REF!</definedName>
    <definedName name="третий" localSheetId="3">#REF!</definedName>
    <definedName name="третий" localSheetId="5">#REF!</definedName>
    <definedName name="третий">#REF!</definedName>
    <definedName name="тт">[100]Реестр!$A$3:$AR$33</definedName>
    <definedName name="ть" localSheetId="4">'п 12'!ть</definedName>
    <definedName name="ть" localSheetId="0">'п 7.1'!ть</definedName>
    <definedName name="ть" localSheetId="1">'п 7.2'!ть</definedName>
    <definedName name="ть" localSheetId="2">'п 8 БЕЗ НДС'!ть</definedName>
    <definedName name="ть" localSheetId="3">'п 9'!ть</definedName>
    <definedName name="ть" localSheetId="5">'п. 13'!ть</definedName>
    <definedName name="ть">[0]!ть</definedName>
    <definedName name="ТЭП2" localSheetId="4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localSheetId="5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0">'[101]расчет тарифов'!#REF!</definedName>
    <definedName name="Тэс" localSheetId="1">'[101]расчет тарифов'!#REF!</definedName>
    <definedName name="Тэс" localSheetId="3">'[101]расчет тарифов'!#REF!</definedName>
    <definedName name="Тэс" localSheetId="5">'[101]расчет тарифов'!#REF!</definedName>
    <definedName name="Тэс">'[101]расчет тарифов'!#REF!</definedName>
    <definedName name="у" localSheetId="4">'п 12'!у</definedName>
    <definedName name="у" localSheetId="0">'п 7.1'!у</definedName>
    <definedName name="у" localSheetId="1">'п 7.2'!у</definedName>
    <definedName name="у" localSheetId="2">'п 8 БЕЗ НДС'!у</definedName>
    <definedName name="у" localSheetId="3">'п 9'!у</definedName>
    <definedName name="у" localSheetId="5">'п. 13'!у</definedName>
    <definedName name="у">[0]!у</definedName>
    <definedName name="у1" localSheetId="4">'п 12'!у1</definedName>
    <definedName name="у1" localSheetId="0">'п 7.1'!у1</definedName>
    <definedName name="у1" localSheetId="1">'п 7.2'!у1</definedName>
    <definedName name="у1" localSheetId="2">'п 8 БЕЗ НДС'!у1</definedName>
    <definedName name="у1" localSheetId="3">'п 9'!у1</definedName>
    <definedName name="у1" localSheetId="5">'п. 13'!у1</definedName>
    <definedName name="у1">[0]!у1</definedName>
    <definedName name="ув">#N/A</definedName>
    <definedName name="УГОЛЬ">[69]Справочники!$A$19:$A$21</definedName>
    <definedName name="УЕ" localSheetId="4">#REF!,#REF!,#REF!,#REF!,#REF!,#REF!,#REF!,#REF!,#REF!,#REF!,#REF!</definedName>
    <definedName name="УЕ" localSheetId="0">#REF!,#REF!,#REF!,#REF!,#REF!,#REF!,#REF!,#REF!,#REF!,#REF!,#REF!</definedName>
    <definedName name="УЕ" localSheetId="2">#REF!,#REF!,#REF!,#REF!,#REF!,#REF!,#REF!,#REF!,#REF!,#REF!,#REF!</definedName>
    <definedName name="УЕ">#REF!,#REF!,#REF!,#REF!,#REF!,#REF!,#REF!,#REF!,#REF!,#REF!,#REF!</definedName>
    <definedName name="ук" localSheetId="4">'п 12'!ук</definedName>
    <definedName name="ук" localSheetId="0">'п 7.1'!ук</definedName>
    <definedName name="ук" localSheetId="1">'п 7.2'!ук</definedName>
    <definedName name="ук" localSheetId="2">'п 8 БЕЗ НДС'!ук</definedName>
    <definedName name="ук" localSheetId="3">'п 9'!ук</definedName>
    <definedName name="ук" localSheetId="5">'п. 13'!ук</definedName>
    <definedName name="ук">[0]!ук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сейское" localSheetId="0">[63]Сибнефть!#REF!</definedName>
    <definedName name="Умсейское">[63]Сибнефть!#REF!</definedName>
    <definedName name="УСО_Производственные" localSheetId="4">#REF!</definedName>
    <definedName name="УСО_Производственные" localSheetId="0">#REF!</definedName>
    <definedName name="УСО_Производственные" localSheetId="2">#REF!</definedName>
    <definedName name="УСО_Производственные">#REF!</definedName>
    <definedName name="уу" localSheetId="4">'п 12'!уу</definedName>
    <definedName name="уу" localSheetId="0">'п 7.1'!уу</definedName>
    <definedName name="уу" localSheetId="1">'п 7.2'!уу</definedName>
    <definedName name="уу" localSheetId="2">'п 8 БЕЗ НДС'!уу</definedName>
    <definedName name="уу" localSheetId="3">'п 9'!уу</definedName>
    <definedName name="уу" localSheetId="5">'п. 13'!уу</definedName>
    <definedName name="уу">[0]!уу</definedName>
    <definedName name="УФ" localSheetId="4">'п 12'!УФ</definedName>
    <definedName name="УФ" localSheetId="0">'п 7.1'!УФ</definedName>
    <definedName name="УФ" localSheetId="1">'п 7.2'!УФ</definedName>
    <definedName name="УФ" localSheetId="2">'п 8 БЕЗ НДС'!УФ</definedName>
    <definedName name="УФ" localSheetId="3">'п 9'!УФ</definedName>
    <definedName name="УФ" localSheetId="5">'п. 13'!УФ</definedName>
    <definedName name="УФ">[0]!УФ</definedName>
    <definedName name="уыукпе" localSheetId="4">'п 12'!уыукпе</definedName>
    <definedName name="уыукпе" localSheetId="0">'п 7.1'!уыукпе</definedName>
    <definedName name="уыукпе" localSheetId="1">'п 7.2'!уыукпе</definedName>
    <definedName name="уыукпе" localSheetId="2">'п 8 БЕЗ НДС'!уыукпе</definedName>
    <definedName name="уыукпе" localSheetId="3">'п 9'!уыукпе</definedName>
    <definedName name="уыукпе" localSheetId="5">'п. 13'!уыукпе</definedName>
    <definedName name="уыукпе">[0]!уыукпе</definedName>
    <definedName name="ф" localSheetId="4">#REF!</definedName>
    <definedName name="ф" localSheetId="0">#REF!</definedName>
    <definedName name="ф" localSheetId="2">#REF!</definedName>
    <definedName name="ф">#REF!</definedName>
    <definedName name="ф1" localSheetId="4" hidden="1">{#N/A,#N/A,FALSE,"Aging Summary";#N/A,#N/A,FALSE,"Ratio Analysis";#N/A,#N/A,FALSE,"Test 120 Day Accts";#N/A,#N/A,FALSE,"Tickmarks"}</definedName>
    <definedName name="ф1" localSheetId="0" hidden="1">{#N/A,#N/A,FALSE,"Aging Summary";#N/A,#N/A,FALSE,"Ratio Analysis";#N/A,#N/A,FALSE,"Test 120 Day Accts";#N/A,#N/A,FALSE,"Tickmarks"}</definedName>
    <definedName name="ф1" localSheetId="2" hidden="1">{#N/A,#N/A,FALSE,"Aging Summary";#N/A,#N/A,FALSE,"Ratio Analysis";#N/A,#N/A,FALSE,"Test 120 Day Accts";#N/A,#N/A,FALSE,"Tickmarks"}</definedName>
    <definedName name="ф1" hidden="1">{#N/A,#N/A,FALSE,"Aging Summary";#N/A,#N/A,FALSE,"Ratio Analysis";#N/A,#N/A,FALSE,"Test 120 Day Accts";#N/A,#N/A,FALSE,"Tickmarks"}</definedName>
    <definedName name="ф2">'[102]план 2000'!$G$643</definedName>
    <definedName name="фa1" localSheetId="4">#REF!</definedName>
    <definedName name="фa1" localSheetId="0">#REF!</definedName>
    <definedName name="фa1" localSheetId="2">#REF!</definedName>
    <definedName name="фa1">#REF!</definedName>
    <definedName name="фам" localSheetId="4">'п 12'!фам</definedName>
    <definedName name="фам" localSheetId="0">'п 7.1'!фам</definedName>
    <definedName name="фам" localSheetId="1">'п 7.2'!фам</definedName>
    <definedName name="фам" localSheetId="2">'п 8 БЕЗ НДС'!фам</definedName>
    <definedName name="фам" localSheetId="3">'п 9'!фам</definedName>
    <definedName name="фам" localSheetId="5">'п. 13'!фам</definedName>
    <definedName name="фам">[0]!фам</definedName>
    <definedName name="ФД_Дох_ВкладУК" localSheetId="4">#REF!</definedName>
    <definedName name="ФД_Дох_ВкладУК" localSheetId="0">#REF!</definedName>
    <definedName name="ФД_Дох_ВкладУК" localSheetId="2">#REF!</definedName>
    <definedName name="ФД_Дох_ВкладУК">#REF!</definedName>
    <definedName name="ФД_Дох_ВозврВыдЗайРабот" localSheetId="0">#REF!</definedName>
    <definedName name="ФД_Дох_ВозврВыдЗайРабот">#REF!</definedName>
    <definedName name="ФД_Дох_ВозрВыдЗаймов" localSheetId="0">#REF!</definedName>
    <definedName name="ФД_Дох_ВозрВыдЗаймов">#REF!</definedName>
    <definedName name="ФД_ДОХ_КредитыБанка" localSheetId="0">#REF!</definedName>
    <definedName name="ФД_ДОХ_КредитыБанка">#REF!</definedName>
    <definedName name="ФД_Дох_ПроцВыдЗаймы" localSheetId="0">#REF!</definedName>
    <definedName name="ФД_Дох_ПроцВыдЗаймы">#REF!</definedName>
    <definedName name="ФД_Дох_Проценты" localSheetId="0">#REF!</definedName>
    <definedName name="ФД_Дох_Проценты">#REF!</definedName>
    <definedName name="ФД_Расх_ВыдЗаймКО" localSheetId="0">#REF!</definedName>
    <definedName name="ФД_Расх_ВыдЗаймКО">#REF!</definedName>
    <definedName name="ФД_Расх_ВыдЗаймРабот" localSheetId="0">#REF!</definedName>
    <definedName name="ФД_Расх_ВыдЗаймРабот">#REF!</definedName>
    <definedName name="ФД_Расх_ВыпДивидендов" localSheetId="0">#REF!</definedName>
    <definedName name="ФД_Расх_ВыпДивидендов">#REF!</definedName>
    <definedName name="ФД_Расх_КредитТело" localSheetId="0">#REF!</definedName>
    <definedName name="ФД_Расх_КредитТело">#REF!</definedName>
    <definedName name="ФД_расх_ПроцентЗайм" localSheetId="0">#REF!</definedName>
    <definedName name="ФД_расх_ПроцентЗайм">#REF!</definedName>
    <definedName name="ФД_Расх_ПроцентыКредит" localSheetId="0">#REF!</definedName>
    <definedName name="ФД_Расх_ПроцентыКредит">#REF!</definedName>
    <definedName name="ФД_Расх_ТелоЗайма" localSheetId="0">#REF!</definedName>
    <definedName name="ФД_Расх_ТелоЗайма">#REF!</definedName>
    <definedName name="фев" localSheetId="0">#REF!</definedName>
    <definedName name="фев" localSheetId="1">#REF!</definedName>
    <definedName name="фев" localSheetId="3">#REF!</definedName>
    <definedName name="фев" localSheetId="5">#REF!</definedName>
    <definedName name="фев">#REF!</definedName>
    <definedName name="фев2" localSheetId="0">#REF!</definedName>
    <definedName name="фев2" localSheetId="1">#REF!</definedName>
    <definedName name="фев2" localSheetId="3">#REF!</definedName>
    <definedName name="фев2" localSheetId="5">#REF!</definedName>
    <definedName name="фев2">#REF!</definedName>
    <definedName name="Филиал" localSheetId="0">#REF!</definedName>
    <definedName name="Филиал">#REF!</definedName>
    <definedName name="Филиалы">[103]Лист1!$B$6:$B$14</definedName>
    <definedName name="Фильтр" localSheetId="4">#REF!</definedName>
    <definedName name="Фильтр" localSheetId="0">#REF!</definedName>
    <definedName name="Фильтр" localSheetId="2">#REF!</definedName>
    <definedName name="Фильтр">#REF!</definedName>
    <definedName name="фо" localSheetId="0">[104]Лист1!#REF!</definedName>
    <definedName name="фо" localSheetId="1">[104]Лист1!#REF!</definedName>
    <definedName name="фо" localSheetId="3">[104]Лист1!#REF!</definedName>
    <definedName name="фо" localSheetId="5">[104]Лист1!#REF!</definedName>
    <definedName name="фо">[104]Лист1!#REF!</definedName>
    <definedName name="ФО_ДОХ_ЗаймыКО" localSheetId="4">#REF!</definedName>
    <definedName name="ФО_ДОХ_ЗаймыКО" localSheetId="0">#REF!</definedName>
    <definedName name="ФО_ДОХ_ЗаймыКО" localSheetId="2">#REF!</definedName>
    <definedName name="ФО_ДОХ_ЗаймыКО">#REF!</definedName>
    <definedName name="Форма" localSheetId="4">'п 12'!Форма</definedName>
    <definedName name="Форма" localSheetId="0">'п 7.1'!Форма</definedName>
    <definedName name="Форма" localSheetId="1">'п 7.2'!Форма</definedName>
    <definedName name="Форма" localSheetId="2">'п 8 БЕЗ НДС'!Форма</definedName>
    <definedName name="Форма" localSheetId="3">'п 9'!Форма</definedName>
    <definedName name="Форма" localSheetId="5">'п. 13'!Форма</definedName>
    <definedName name="Форма">[0]!Форма</definedName>
    <definedName name="фффффф" localSheetId="4" hidden="1">{#N/A,#N/A,TRUE,"Лист1";#N/A,#N/A,TRUE,"Лист2";#N/A,#N/A,TRUE,"Лист3"}</definedName>
    <definedName name="фффффф" localSheetId="0" hidden="1">{#N/A,#N/A,TRUE,"Лист1";#N/A,#N/A,TRUE,"Лист2";#N/A,#N/A,TRUE,"Лист3"}</definedName>
    <definedName name="фффффф" localSheetId="2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ыаспит" localSheetId="4">'п 12'!фыаспит</definedName>
    <definedName name="фыаспит" localSheetId="0">'п 7.1'!фыаспит</definedName>
    <definedName name="фыаспит" localSheetId="1">'п 7.2'!фыаспит</definedName>
    <definedName name="фыаспит" localSheetId="2">'п 8 БЕЗ НДС'!фыаспит</definedName>
    <definedName name="фыаспит" localSheetId="3">'п 9'!фыаспит</definedName>
    <definedName name="фыаспит" localSheetId="5">'п. 13'!фыаспит</definedName>
    <definedName name="фыаспит">[0]!фыаспит</definedName>
    <definedName name="ФЭ" localSheetId="4">[85]Вопросник!#REF!</definedName>
    <definedName name="ФЭ" localSheetId="0">[85]Вопросник!#REF!</definedName>
    <definedName name="ФЭ" localSheetId="2">[85]Вопросник!#REF!</definedName>
    <definedName name="ФЭ">[85]Вопросник!#REF!</definedName>
    <definedName name="Холмогорское" localSheetId="0">[63]Сибнефть!#REF!</definedName>
    <definedName name="Холмогорское">[63]Сибнефть!#REF!</definedName>
    <definedName name="ц" localSheetId="4">'п 12'!ц</definedName>
    <definedName name="ц" localSheetId="0">'п 7.1'!ц</definedName>
    <definedName name="ц" localSheetId="1">'п 7.2'!ц</definedName>
    <definedName name="ц" localSheetId="2">'п 8 БЕЗ НДС'!ц</definedName>
    <definedName name="ц" localSheetId="3">'п 9'!ц</definedName>
    <definedName name="ц" localSheetId="5">'п. 13'!ц</definedName>
    <definedName name="ц">[0]!ц</definedName>
    <definedName name="ц1" localSheetId="4">'п 12'!ц1</definedName>
    <definedName name="ц1" localSheetId="0">'п 7.1'!ц1</definedName>
    <definedName name="ц1" localSheetId="1">'п 7.2'!ц1</definedName>
    <definedName name="ц1" localSheetId="2">'п 8 БЕЗ НДС'!ц1</definedName>
    <definedName name="ц1" localSheetId="3">'п 9'!ц1</definedName>
    <definedName name="ц1" localSheetId="5">'п. 13'!ц1</definedName>
    <definedName name="ц1">[0]!ц1</definedName>
    <definedName name="цу" localSheetId="4">'п 12'!цу</definedName>
    <definedName name="цу" localSheetId="0">'п 7.1'!цу</definedName>
    <definedName name="цу" localSheetId="1">'п 7.2'!цу</definedName>
    <definedName name="цу" localSheetId="2">'п 8 БЕЗ НДС'!цу</definedName>
    <definedName name="цу" localSheetId="3">'п 9'!цу</definedName>
    <definedName name="цу" localSheetId="5">'п. 13'!цу</definedName>
    <definedName name="цу">[0]!цу</definedName>
    <definedName name="цуа" localSheetId="4">'п 12'!цуа</definedName>
    <definedName name="цуа" localSheetId="0">'п 7.1'!цуа</definedName>
    <definedName name="цуа" localSheetId="1">'п 7.2'!цуа</definedName>
    <definedName name="цуа" localSheetId="2">'п 8 БЕЗ НДС'!цуа</definedName>
    <definedName name="цуа" localSheetId="3">'п 9'!цуа</definedName>
    <definedName name="цуа" localSheetId="5">'п. 13'!цуа</definedName>
    <definedName name="цуа">[0]!цуа</definedName>
    <definedName name="чвно">[6]!del_el2</definedName>
    <definedName name="черновик" localSheetId="4">'п 12'!черновик</definedName>
    <definedName name="черновик" localSheetId="0">'п 7.1'!черновик</definedName>
    <definedName name="черновик" localSheetId="1">'п 7.2'!черновик</definedName>
    <definedName name="черновик" localSheetId="2">'п 8 БЕЗ НДС'!черновик</definedName>
    <definedName name="черновик" localSheetId="3">'п 9'!черновик</definedName>
    <definedName name="черновик" localSheetId="5">'п. 13'!черновик</definedName>
    <definedName name="черновик">[0]!черновик</definedName>
    <definedName name="четвертый" localSheetId="0">#REF!</definedName>
    <definedName name="четвертый" localSheetId="1">#REF!</definedName>
    <definedName name="четвертый" localSheetId="3">#REF!</definedName>
    <definedName name="четвертый" localSheetId="5">#REF!</definedName>
    <definedName name="четвертый">#REF!</definedName>
    <definedName name="Ш" localSheetId="0">'[56]Форма 7 (Скважины)'!#REF!</definedName>
    <definedName name="Ш">'[56]Форма 7 (Скважины)'!#REF!</definedName>
    <definedName name="ш1" localSheetId="4">#REF!</definedName>
    <definedName name="ш1" localSheetId="0">#REF!</definedName>
    <definedName name="ш1" localSheetId="2">#REF!</definedName>
    <definedName name="ш1">#REF!</definedName>
    <definedName name="шир_дан" localSheetId="0">#REF!</definedName>
    <definedName name="шир_дан" localSheetId="1">#REF!</definedName>
    <definedName name="шир_дан" localSheetId="3">#REF!</definedName>
    <definedName name="шир_дан" localSheetId="5">#REF!</definedName>
    <definedName name="шир_дан">#REF!</definedName>
    <definedName name="шир_отч" localSheetId="0">#REF!</definedName>
    <definedName name="шир_отч" localSheetId="1">#REF!</definedName>
    <definedName name="шир_отч" localSheetId="3">#REF!</definedName>
    <definedName name="шир_отч" localSheetId="5">#REF!</definedName>
    <definedName name="шир_отч">#REF!</definedName>
    <definedName name="шир_прош" localSheetId="0">#REF!</definedName>
    <definedName name="шир_прош" localSheetId="1">#REF!</definedName>
    <definedName name="шир_прош" localSheetId="3">#REF!</definedName>
    <definedName name="шир_прош" localSheetId="5">#REF!</definedName>
    <definedName name="шир_прош">#REF!</definedName>
    <definedName name="шир_тек" localSheetId="0">#REF!</definedName>
    <definedName name="шир_тек" localSheetId="1">#REF!</definedName>
    <definedName name="шир_тек" localSheetId="3">#REF!</definedName>
    <definedName name="шир_тек" localSheetId="5">#REF!</definedName>
    <definedName name="шир_тек">#REF!</definedName>
    <definedName name="щ" localSheetId="4">'п 12'!щ</definedName>
    <definedName name="щ" localSheetId="0">'п 7.1'!щ</definedName>
    <definedName name="щ" localSheetId="1">'п 7.2'!щ</definedName>
    <definedName name="щ" localSheetId="2">'п 8 БЕЗ НДС'!щ</definedName>
    <definedName name="щ" localSheetId="3">'п 9'!щ</definedName>
    <definedName name="щ" localSheetId="5">'п. 13'!щ</definedName>
    <definedName name="щ">[0]!щ</definedName>
    <definedName name="ъ" localSheetId="4">#REF!</definedName>
    <definedName name="ъ" localSheetId="0">#REF!</definedName>
    <definedName name="ъ" localSheetId="2">#REF!</definedName>
    <definedName name="ъ">#REF!</definedName>
    <definedName name="ы" localSheetId="0">#REF!</definedName>
    <definedName name="ы">#REF!</definedName>
    <definedName name="ыаппр" localSheetId="4">'п 12'!ыаппр</definedName>
    <definedName name="ыаппр" localSheetId="0">'п 7.1'!ыаппр</definedName>
    <definedName name="ыаппр" localSheetId="1">'п 7.2'!ыаппр</definedName>
    <definedName name="ыаппр" localSheetId="2">'п 8 БЕЗ НДС'!ыаппр</definedName>
    <definedName name="ыаппр" localSheetId="3">'п 9'!ыаппр</definedName>
    <definedName name="ыаппр" localSheetId="5">'п. 13'!ыаппр</definedName>
    <definedName name="ыаппр">[0]!ыаппр</definedName>
    <definedName name="ыапр" localSheetId="4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4">'п 12'!ыаупп</definedName>
    <definedName name="ыаупп" localSheetId="0">'п 7.1'!ыаупп</definedName>
    <definedName name="ыаупп" localSheetId="1">'п 7.2'!ыаупп</definedName>
    <definedName name="ыаупп" localSheetId="2">'п 8 БЕЗ НДС'!ыаупп</definedName>
    <definedName name="ыаупп" localSheetId="3">'п 9'!ыаупп</definedName>
    <definedName name="ыаупп" localSheetId="5">'п. 13'!ыаупп</definedName>
    <definedName name="ыаупп">[0]!ыаупп</definedName>
    <definedName name="ыаыыа" localSheetId="4">'п 12'!ыаыыа</definedName>
    <definedName name="ыаыыа" localSheetId="0">'п 7.1'!ыаыыа</definedName>
    <definedName name="ыаыыа" localSheetId="1">'п 7.2'!ыаыыа</definedName>
    <definedName name="ыаыыа" localSheetId="2">'п 8 БЕЗ НДС'!ыаыыа</definedName>
    <definedName name="ыаыыа" localSheetId="3">'п 9'!ыаыыа</definedName>
    <definedName name="ыаыыа" localSheetId="5">'п. 13'!ыаыыа</definedName>
    <definedName name="ыаыыа">[0]!ыаыыа</definedName>
    <definedName name="ыв" localSheetId="4">'п 12'!ыв</definedName>
    <definedName name="ыв" localSheetId="0">'п 7.1'!ыв</definedName>
    <definedName name="ыв" localSheetId="1">'п 7.2'!ыв</definedName>
    <definedName name="ыв" localSheetId="2">'п 8 БЕЗ НДС'!ыв</definedName>
    <definedName name="ыв" localSheetId="3">'п 9'!ыв</definedName>
    <definedName name="ыв" localSheetId="5">'п. 13'!ыв</definedName>
    <definedName name="ыв">[0]!ыв</definedName>
    <definedName name="ыввв" localSheetId="4" hidden="1">#REF!,#REF!,#REF!,#REF!,#REF!,#REF!</definedName>
    <definedName name="ыввв" localSheetId="0" hidden="1">#REF!,#REF!,#REF!,#REF!,#REF!,#REF!</definedName>
    <definedName name="ыввв" localSheetId="2" hidden="1">#REF!,#REF!,#REF!,#REF!,#REF!,#REF!</definedName>
    <definedName name="ыввв" hidden="1">#REF!,#REF!,#REF!,#REF!,#REF!,#REF!</definedName>
    <definedName name="ывпкывк" localSheetId="4">'п 12'!ывпкывк</definedName>
    <definedName name="ывпкывк" localSheetId="0">'п 7.1'!ывпкывк</definedName>
    <definedName name="ывпкывк" localSheetId="1">'п 7.2'!ывпкывк</definedName>
    <definedName name="ывпкывк" localSheetId="2">'п 8 БЕЗ НДС'!ывпкывк</definedName>
    <definedName name="ывпкывк" localSheetId="3">'п 9'!ывпкывк</definedName>
    <definedName name="ывпкывк" localSheetId="5">'п. 13'!ывпкывк</definedName>
    <definedName name="ывпкывк">[0]!ывпкывк</definedName>
    <definedName name="ывпмьпь" localSheetId="4">'п 12'!ывпмьпь</definedName>
    <definedName name="ывпмьпь" localSheetId="0">'п 7.1'!ывпмьпь</definedName>
    <definedName name="ывпмьпь" localSheetId="1">'п 7.2'!ывпмьпь</definedName>
    <definedName name="ывпмьпь" localSheetId="2">'п 8 БЕЗ НДС'!ывпмьпь</definedName>
    <definedName name="ывпмьпь" localSheetId="3">'п 9'!ывпмьпь</definedName>
    <definedName name="ывпмьпь" localSheetId="5">'п. 13'!ывпмьпь</definedName>
    <definedName name="ывпмьпь">[0]!ывпмьпь</definedName>
    <definedName name="ывпыпрыр" localSheetId="4" hidden="1">#REF!,#REF!,#REF!,#REF!,#REF!,#REF!</definedName>
    <definedName name="ывпыпрыр" localSheetId="0" hidden="1">#REF!,#REF!,#REF!,#REF!,#REF!,#REF!</definedName>
    <definedName name="ывпыпрыр" localSheetId="2" hidden="1">#REF!,#REF!,#REF!,#REF!,#REF!,#REF!</definedName>
    <definedName name="ывпыпрыр" hidden="1">#REF!,#REF!,#REF!,#REF!,#REF!,#REF!</definedName>
    <definedName name="ымпы" localSheetId="4">'п 12'!ымпы</definedName>
    <definedName name="ымпы" localSheetId="0">'п 7.1'!ымпы</definedName>
    <definedName name="ымпы" localSheetId="1">'п 7.2'!ымпы</definedName>
    <definedName name="ымпы" localSheetId="2">'п 8 БЕЗ НДС'!ымпы</definedName>
    <definedName name="ымпы" localSheetId="3">'п 9'!ымпы</definedName>
    <definedName name="ымпы" localSheetId="5">'п. 13'!ымпы</definedName>
    <definedName name="ымпы">[0]!ымпы</definedName>
    <definedName name="ыпр" localSheetId="4">'п 12'!ыпр</definedName>
    <definedName name="ыпр" localSheetId="0">'п 7.1'!ыпр</definedName>
    <definedName name="ыпр" localSheetId="1">'п 7.2'!ыпр</definedName>
    <definedName name="ыпр" localSheetId="2">'п 8 БЕЗ НДС'!ыпр</definedName>
    <definedName name="ыпр" localSheetId="3">'п 9'!ыпр</definedName>
    <definedName name="ыпр" localSheetId="5">'п. 13'!ыпр</definedName>
    <definedName name="ыпр">[0]!ыпр</definedName>
    <definedName name="ыпыим" localSheetId="4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4">'п 12'!ыфса</definedName>
    <definedName name="ыфса" localSheetId="0">'п 7.1'!ыфса</definedName>
    <definedName name="ыфса" localSheetId="1">'п 7.2'!ыфса</definedName>
    <definedName name="ыфса" localSheetId="2">'п 8 БЕЗ НДС'!ыфса</definedName>
    <definedName name="ыфса" localSheetId="3">'п 9'!ыфса</definedName>
    <definedName name="ыфса" localSheetId="5">'п. 13'!ыфса</definedName>
    <definedName name="ыфса">[0]!ыфса</definedName>
    <definedName name="ыыыы" localSheetId="4">'п 12'!ыыыы</definedName>
    <definedName name="ыыыы" localSheetId="0">'п 7.1'!ыыыы</definedName>
    <definedName name="ыыыы" localSheetId="1">'п 7.2'!ыыыы</definedName>
    <definedName name="ыыыы" localSheetId="2">'п 8 БЕЗ НДС'!ыыыы</definedName>
    <definedName name="ыыыы" localSheetId="3">'п 9'!ыыыы</definedName>
    <definedName name="ыыыы" localSheetId="5">'п. 13'!ыыыы</definedName>
    <definedName name="ыыыы">[0]!ыыыы</definedName>
    <definedName name="ыэ" localSheetId="4">'п 12'!ыэ</definedName>
    <definedName name="ыэ" localSheetId="0">'п 7.1'!ыэ</definedName>
    <definedName name="ыэ" localSheetId="2">'п 8 БЕЗ НДС'!ыэ</definedName>
    <definedName name="ыэ">[0]!ыэ</definedName>
    <definedName name="э" localSheetId="4">#REF!</definedName>
    <definedName name="э" localSheetId="0">#REF!</definedName>
    <definedName name="э" localSheetId="2">#REF!</definedName>
    <definedName name="э">#REF!</definedName>
    <definedName name="ю" localSheetId="4">'п 12'!ю</definedName>
    <definedName name="ю" localSheetId="0">'п 7.1'!ю</definedName>
    <definedName name="ю" localSheetId="1">'п 7.2'!ю</definedName>
    <definedName name="ю" localSheetId="2">'п 8 БЕЗ НДС'!ю</definedName>
    <definedName name="ю" localSheetId="3">'п 9'!ю</definedName>
    <definedName name="ю" localSheetId="5">'п. 13'!ю</definedName>
    <definedName name="ю">[0]!ю</definedName>
    <definedName name="Южно_Пурпейское" localSheetId="4">[63]Сибнефть!#REF!</definedName>
    <definedName name="Южно_Пурпейское" localSheetId="0">[63]Сибнефть!#REF!</definedName>
    <definedName name="Южно_Пурпейское" localSheetId="2">[63]Сибнефть!#REF!</definedName>
    <definedName name="Южно_Пурпейское">[63]Сибнефть!#REF!</definedName>
    <definedName name="Южно_Пякутинское" localSheetId="4">[63]Сибнефть!#REF!</definedName>
    <definedName name="Южно_Пякутинское" localSheetId="0">[63]Сибнефть!#REF!</definedName>
    <definedName name="Южно_Пякутинское" localSheetId="2">[63]Сибнефть!#REF!</definedName>
    <definedName name="Южно_Пякутинское">[63]Сибнефть!#REF!</definedName>
    <definedName name="юмт" localSheetId="4" hidden="1">{0,0,0,0;0,0,0,0;0,0,0,0;0,0,0,0;0,0,0,0}</definedName>
    <definedName name="юмт" localSheetId="0" hidden="1">{0,0,0,0;0,0,0,0;0,0,0,0;0,0,0,0;0,0,0,0}</definedName>
    <definedName name="юмт" localSheetId="2" hidden="1">{0,0,0,0;0,0,0,0;0,0,0,0;0,0,0,0;0,0,0,0}</definedName>
    <definedName name="юмт" hidden="1">{0,0,0,0;0,0,0,0;0,0,0,0;0,0,0,0;0,0,0,0}</definedName>
    <definedName name="ют" localSheetId="0">#REF!</definedName>
    <definedName name="ют">#REF!</definedName>
    <definedName name="ююююююю" localSheetId="4">'п 12'!ююююююю</definedName>
    <definedName name="ююююююю" localSheetId="0">'п 7.1'!ююююююю</definedName>
    <definedName name="ююююююю" localSheetId="1">'п 7.2'!ююююююю</definedName>
    <definedName name="ююююююю" localSheetId="2">'п 8 БЕЗ НДС'!ююююююю</definedName>
    <definedName name="ююююююю" localSheetId="3">'п 9'!ююююююю</definedName>
    <definedName name="ююююююю" localSheetId="5">'п. 13'!ююююююю</definedName>
    <definedName name="ююююююю">[0]!ююююююю</definedName>
    <definedName name="я" localSheetId="4">'п 12'!я</definedName>
    <definedName name="я" localSheetId="0">'п 7.1'!я</definedName>
    <definedName name="я" localSheetId="1">'п 7.2'!я</definedName>
    <definedName name="я" localSheetId="2">'п 8 БЕЗ НДС'!я</definedName>
    <definedName name="я" localSheetId="3">'п 9'!я</definedName>
    <definedName name="я" localSheetId="5">'п. 13'!я</definedName>
    <definedName name="я">[0]!я</definedName>
    <definedName name="янв" localSheetId="0">#REF!</definedName>
    <definedName name="янв" localSheetId="1">#REF!</definedName>
    <definedName name="янв" localSheetId="3">#REF!</definedName>
    <definedName name="янв" localSheetId="5">#REF!</definedName>
    <definedName name="янв">#REF!</definedName>
    <definedName name="янв2" localSheetId="0">#REF!</definedName>
    <definedName name="янв2" localSheetId="1">#REF!</definedName>
    <definedName name="янв2" localSheetId="3">#REF!</definedName>
    <definedName name="янв2" localSheetId="5">#REF!</definedName>
    <definedName name="янв2">#REF!</definedName>
    <definedName name="Ярайнерское" localSheetId="0">[63]Сибнефть!#REF!</definedName>
    <definedName name="Ярайнерское">[63]Сибнефть!#REF!</definedName>
    <definedName name="яя" localSheetId="4">'п 12'!яя</definedName>
    <definedName name="яя" localSheetId="0">'п 7.1'!яя</definedName>
    <definedName name="яя" localSheetId="1">'п 7.2'!яя</definedName>
    <definedName name="яя" localSheetId="2">'п 8 БЕЗ НДС'!яя</definedName>
    <definedName name="яя" localSheetId="3">'п 9'!яя</definedName>
    <definedName name="яя" localSheetId="5">'п. 13'!яя</definedName>
    <definedName name="яя">[0]!яя</definedName>
    <definedName name="яяя" localSheetId="4">'п 12'!яяя</definedName>
    <definedName name="яяя" localSheetId="0">'п 7.1'!яяя</definedName>
    <definedName name="яяя" localSheetId="1">'п 7.2'!яяя</definedName>
    <definedName name="яяя" localSheetId="2">'п 8 БЕЗ НДС'!яяя</definedName>
    <definedName name="яяя" localSheetId="3">'п 9'!яяя</definedName>
    <definedName name="яяя" localSheetId="5">'п. 13'!яяя</definedName>
    <definedName name="яяя">[0]!яяя</definedName>
    <definedName name="яяяя" localSheetId="4">#REF!</definedName>
    <definedName name="яяяя" localSheetId="0">#REF!</definedName>
    <definedName name="яяяя" localSheetId="2">#REF!</definedName>
    <definedName name="яяяя">#REF!</definedName>
    <definedName name="яяяяя" localSheetId="0">#REF!</definedName>
    <definedName name="яяяяя">#REF!</definedName>
  </definedNames>
  <calcPr calcId="152511"/>
</workbook>
</file>

<file path=xl/calcChain.xml><?xml version="1.0" encoding="utf-8"?>
<calcChain xmlns="http://schemas.openxmlformats.org/spreadsheetml/2006/main">
  <c r="D35" i="31" l="1"/>
  <c r="K34" i="31"/>
  <c r="J34" i="31"/>
  <c r="I34" i="31"/>
  <c r="H34" i="31"/>
  <c r="G34" i="31"/>
  <c r="F34" i="31"/>
  <c r="E34" i="31"/>
  <c r="D34" i="31"/>
  <c r="C34" i="31"/>
  <c r="D33" i="31"/>
  <c r="C33" i="31"/>
  <c r="D32" i="31"/>
  <c r="C32" i="31"/>
  <c r="D31" i="31"/>
  <c r="C31" i="31"/>
  <c r="K30" i="31"/>
  <c r="D30" i="31"/>
  <c r="C30" i="31"/>
  <c r="D29" i="31"/>
  <c r="C29" i="31"/>
  <c r="D28" i="31"/>
  <c r="C28" i="31"/>
  <c r="D27" i="31"/>
  <c r="C27" i="31"/>
  <c r="K26" i="31"/>
  <c r="J26" i="31"/>
  <c r="I26" i="31"/>
  <c r="I18" i="31" s="1"/>
  <c r="I42" i="31" s="1"/>
  <c r="H26" i="31"/>
  <c r="G26" i="31"/>
  <c r="F26" i="31"/>
  <c r="D26" i="31" s="1"/>
  <c r="E26" i="31"/>
  <c r="E18" i="31" s="1"/>
  <c r="E42" i="31" s="1"/>
  <c r="D25" i="31"/>
  <c r="C25" i="31"/>
  <c r="D24" i="31"/>
  <c r="C24" i="31"/>
  <c r="D23" i="31"/>
  <c r="C23" i="31"/>
  <c r="D22" i="31"/>
  <c r="C22" i="31"/>
  <c r="D21" i="31"/>
  <c r="C21" i="31"/>
  <c r="D20" i="31"/>
  <c r="C20" i="31"/>
  <c r="K19" i="31"/>
  <c r="K18" i="31" s="1"/>
  <c r="K42" i="31" s="1"/>
  <c r="J19" i="31"/>
  <c r="J18" i="31" s="1"/>
  <c r="J42" i="31" s="1"/>
  <c r="I19" i="31"/>
  <c r="H19" i="31"/>
  <c r="G19" i="31"/>
  <c r="G18" i="31" s="1"/>
  <c r="G42" i="31" s="1"/>
  <c r="F19" i="31"/>
  <c r="D19" i="31" s="1"/>
  <c r="E19" i="31"/>
  <c r="C19" i="31"/>
  <c r="L18" i="31"/>
  <c r="L42" i="31" s="1"/>
  <c r="H18" i="31"/>
  <c r="H42" i="31" s="1"/>
  <c r="B45" i="30"/>
  <c r="B46" i="30" s="1"/>
  <c r="B44" i="30"/>
  <c r="B47" i="30" s="1"/>
  <c r="C18" i="31" l="1"/>
  <c r="C42" i="31" s="1"/>
  <c r="D18" i="31"/>
  <c r="D42" i="31" s="1"/>
  <c r="F18" i="31"/>
  <c r="F42" i="31" s="1"/>
  <c r="C26" i="31"/>
  <c r="AC106" i="29" l="1"/>
  <c r="E101" i="23" l="1"/>
  <c r="C101" i="23"/>
  <c r="C100" i="23"/>
  <c r="C99" i="23" s="1"/>
  <c r="E99" i="23"/>
  <c r="E60" i="23"/>
  <c r="C60" i="23"/>
  <c r="E18" i="23"/>
  <c r="C18" i="23"/>
  <c r="C98" i="23" l="1"/>
  <c r="E98" i="23"/>
  <c r="E17" i="23"/>
  <c r="C17" i="23"/>
  <c r="C16" i="23" l="1"/>
  <c r="E16" i="23"/>
  <c r="W176" i="4" l="1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3" i="4"/>
  <c r="W102" i="4" s="1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22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3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22" i="4"/>
  <c r="D63" i="4"/>
  <c r="E21" i="4"/>
  <c r="E20" i="4" s="1"/>
  <c r="F21" i="4"/>
  <c r="F20" i="4" s="1"/>
  <c r="G21" i="4"/>
  <c r="G20" i="4" s="1"/>
  <c r="H21" i="4"/>
  <c r="H20" i="4" s="1"/>
  <c r="I21" i="4"/>
  <c r="I20" i="4" s="1"/>
  <c r="J21" i="4"/>
  <c r="J20" i="4" s="1"/>
  <c r="K21" i="4"/>
  <c r="K20" i="4" s="1"/>
  <c r="N21" i="4"/>
  <c r="N20" i="4" s="1"/>
  <c r="O21" i="4"/>
  <c r="O20" i="4" s="1"/>
  <c r="P21" i="4"/>
  <c r="P20" i="4" s="1"/>
  <c r="Q21" i="4"/>
  <c r="Q20" i="4" s="1"/>
  <c r="R21" i="4"/>
  <c r="R20" i="4" s="1"/>
  <c r="S21" i="4"/>
  <c r="S20" i="4" s="1"/>
  <c r="T21" i="4"/>
  <c r="T20" i="4" s="1"/>
  <c r="U21" i="4"/>
  <c r="U20" i="4" s="1"/>
  <c r="X21" i="4"/>
  <c r="X20" i="4" s="1"/>
  <c r="Y21" i="4"/>
  <c r="Y20" i="4" s="1"/>
  <c r="Z21" i="4"/>
  <c r="Z20" i="4" s="1"/>
  <c r="AA21" i="4"/>
  <c r="AA20" i="4" s="1"/>
  <c r="AB21" i="4"/>
  <c r="AB20" i="4" s="1"/>
  <c r="AC21" i="4"/>
  <c r="AC20" i="4" s="1"/>
  <c r="AD21" i="4"/>
  <c r="AD20" i="4" s="1"/>
  <c r="AE21" i="4"/>
  <c r="AE20" i="4" s="1"/>
  <c r="AF21" i="4"/>
  <c r="AF20" i="4" s="1"/>
  <c r="AG21" i="4"/>
  <c r="AG20" i="4" s="1"/>
  <c r="AH21" i="4"/>
  <c r="AH20" i="4" s="1"/>
  <c r="AI21" i="4"/>
  <c r="AI20" i="4" s="1"/>
  <c r="AJ21" i="4"/>
  <c r="AJ20" i="4" s="1"/>
  <c r="AK21" i="4"/>
  <c r="AK20" i="4" s="1"/>
  <c r="AL21" i="4"/>
  <c r="AL20" i="4" s="1"/>
  <c r="AM21" i="4"/>
  <c r="AM20" i="4" s="1"/>
  <c r="AN21" i="4"/>
  <c r="AN20" i="4" s="1"/>
  <c r="AO21" i="4"/>
  <c r="AO20" i="4" s="1"/>
  <c r="AP21" i="4"/>
  <c r="AP20" i="4" s="1"/>
  <c r="AQ21" i="4"/>
  <c r="AQ20" i="4" s="1"/>
  <c r="D21" i="4"/>
  <c r="U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D104" i="4"/>
  <c r="L21" i="4"/>
  <c r="L20" i="4" s="1"/>
  <c r="W104" i="4" l="1"/>
  <c r="O102" i="4"/>
  <c r="O101" i="4" s="1"/>
  <c r="O19" i="4" s="1"/>
  <c r="F102" i="4"/>
  <c r="F101" i="4" s="1"/>
  <c r="F19" i="4" s="1"/>
  <c r="H102" i="4"/>
  <c r="D20" i="4"/>
  <c r="AN101" i="4"/>
  <c r="AN19" i="4" s="1"/>
  <c r="S102" i="4"/>
  <c r="N102" i="4"/>
  <c r="N101" i="4" s="1"/>
  <c r="N19" i="4" s="1"/>
  <c r="V104" i="4"/>
  <c r="W21" i="4"/>
  <c r="W20" i="4" s="1"/>
  <c r="AO101" i="4"/>
  <c r="AO19" i="4" s="1"/>
  <c r="AK101" i="4"/>
  <c r="AK19" i="4" s="1"/>
  <c r="R102" i="4"/>
  <c r="R101" i="4" s="1"/>
  <c r="R19" i="4" s="1"/>
  <c r="K102" i="4"/>
  <c r="K101" i="4" s="1"/>
  <c r="K19" i="4" s="1"/>
  <c r="V21" i="4"/>
  <c r="V20" i="4" s="1"/>
  <c r="V102" i="4"/>
  <c r="Q102" i="4"/>
  <c r="Q101" i="4" s="1"/>
  <c r="Q19" i="4" s="1"/>
  <c r="G102" i="4"/>
  <c r="G101" i="4" s="1"/>
  <c r="G19" i="4" s="1"/>
  <c r="J102" i="4"/>
  <c r="M21" i="4"/>
  <c r="M20" i="4" s="1"/>
  <c r="D102" i="4"/>
  <c r="D101" i="4" s="1"/>
  <c r="T102" i="4"/>
  <c r="T101" i="4" s="1"/>
  <c r="T19" i="4" s="1"/>
  <c r="P102" i="4"/>
  <c r="M102" i="4"/>
  <c r="M101" i="4" s="1"/>
  <c r="I102" i="4"/>
  <c r="I101" i="4" s="1"/>
  <c r="I19" i="4" s="1"/>
  <c r="E102" i="4"/>
  <c r="E101" i="4" s="1"/>
  <c r="E19" i="4" s="1"/>
  <c r="L102" i="4"/>
  <c r="L101" i="4" s="1"/>
  <c r="L19" i="4" s="1"/>
  <c r="AP101" i="4"/>
  <c r="AP19" i="4" s="1"/>
  <c r="AQ101" i="4"/>
  <c r="AQ19" i="4" s="1"/>
  <c r="AI101" i="4"/>
  <c r="AI19" i="4" s="1"/>
  <c r="AL101" i="4"/>
  <c r="AL19" i="4" s="1"/>
  <c r="AH101" i="4"/>
  <c r="AH19" i="4" s="1"/>
  <c r="AM101" i="4"/>
  <c r="AM19" i="4" s="1"/>
  <c r="AJ101" i="4"/>
  <c r="AJ19" i="4" s="1"/>
  <c r="W101" i="4"/>
  <c r="AD101" i="4"/>
  <c r="AD19" i="4" s="1"/>
  <c r="Z101" i="4"/>
  <c r="Z19" i="4" s="1"/>
  <c r="J101" i="4"/>
  <c r="J19" i="4" s="1"/>
  <c r="AA101" i="4"/>
  <c r="AA19" i="4" s="1"/>
  <c r="AC101" i="4"/>
  <c r="AC19" i="4" s="1"/>
  <c r="Y101" i="4"/>
  <c r="Y19" i="4" s="1"/>
  <c r="U101" i="4"/>
  <c r="U19" i="4" s="1"/>
  <c r="AE101" i="4"/>
  <c r="AE19" i="4" s="1"/>
  <c r="S101" i="4"/>
  <c r="S19" i="4" s="1"/>
  <c r="AB101" i="4"/>
  <c r="AB19" i="4" s="1"/>
  <c r="X101" i="4"/>
  <c r="X19" i="4" s="1"/>
  <c r="P101" i="4"/>
  <c r="P19" i="4" s="1"/>
  <c r="H101" i="4"/>
  <c r="H19" i="4" s="1"/>
  <c r="AG101" i="4"/>
  <c r="AG19" i="4" s="1"/>
  <c r="AF101" i="4"/>
  <c r="AF19" i="4" s="1"/>
  <c r="D19" i="4" l="1"/>
  <c r="W19" i="4"/>
  <c r="V101" i="4"/>
  <c r="V19" i="4" s="1"/>
  <c r="M19" i="4"/>
</calcChain>
</file>

<file path=xl/comments1.xml><?xml version="1.0" encoding="utf-8"?>
<comments xmlns="http://schemas.openxmlformats.org/spreadsheetml/2006/main">
  <authors>
    <author>Автор</author>
  </authors>
  <commentList>
    <comment ref="B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10 шт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10 шт</t>
        </r>
      </text>
    </comment>
  </commentList>
</comments>
</file>

<file path=xl/sharedStrings.xml><?xml version="1.0" encoding="utf-8"?>
<sst xmlns="http://schemas.openxmlformats.org/spreadsheetml/2006/main" count="2338" uniqueCount="556">
  <si>
    <t>Приложение № 7.1
к Приказу Минэнерго России
от 24.03.2010 № 114</t>
  </si>
  <si>
    <t>№№</t>
  </si>
  <si>
    <t>Наименование объекта</t>
  </si>
  <si>
    <t xml:space="preserve">Объем финансирования </t>
  </si>
  <si>
    <t>Освоено 
(закрыто актами 
выполненных работ)
млн.рублей</t>
  </si>
  <si>
    <t xml:space="preserve">Введено (оформлено актами ввода в эксплуатацию)
млн.рублей </t>
  </si>
  <si>
    <t>Отклонение ***</t>
  </si>
  <si>
    <t>всего</t>
  </si>
  <si>
    <t>1 кв</t>
  </si>
  <si>
    <t>2 кв</t>
  </si>
  <si>
    <t>3 кв</t>
  </si>
  <si>
    <t>4 кв</t>
  </si>
  <si>
    <t>млн.рублей</t>
  </si>
  <si>
    <t>%</t>
  </si>
  <si>
    <t>в том числе за счет</t>
  </si>
  <si>
    <t>план</t>
  </si>
  <si>
    <t>факт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</si>
  <si>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</si>
  <si>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</si>
  <si>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 xml:space="preserve">ВСЕГО, </t>
  </si>
  <si>
    <t>Техническое перевооружение и реконструкция</t>
  </si>
  <si>
    <t>1.1.</t>
  </si>
  <si>
    <t>Энергосбережение и повышение энергетической эффективности</t>
  </si>
  <si>
    <t>2.</t>
  </si>
  <si>
    <t>Новое строительство</t>
  </si>
  <si>
    <t>2.1.</t>
  </si>
  <si>
    <t>Приложение № 7.2
к Приказу Минэнерго России
от 24.03.2010 № 114</t>
  </si>
  <si>
    <t>Наименование объекта*</t>
  </si>
  <si>
    <t>Плановый объем финансирования, млн. руб.**</t>
  </si>
  <si>
    <t>Фактический объем финансирования, млн. руб.**</t>
  </si>
  <si>
    <t>Отклонение фактической стоимости работ от плановой стоимости, млн.руб</t>
  </si>
  <si>
    <t>Фактически освоено (закрыто актами выполненых работ), млн.руб.</t>
  </si>
  <si>
    <t>Технические характеристики созданных объектов</t>
  </si>
  <si>
    <t>Генерирующие объекты</t>
  </si>
  <si>
    <t xml:space="preserve">Подстанции </t>
  </si>
  <si>
    <t>Линии электропередачи</t>
  </si>
  <si>
    <t>Иные объекты</t>
  </si>
  <si>
    <t>Всего</t>
  </si>
  <si>
    <t>ПИР</t>
  </si>
  <si>
    <t>СМР</t>
  </si>
  <si>
    <t>оборудование и материалы</t>
  </si>
  <si>
    <t>прочие</t>
  </si>
  <si>
    <t>год ввода в эксплуатацию</t>
  </si>
  <si>
    <t>Нормативный 
срок службы, 
лет</t>
  </si>
  <si>
    <t>мощность, МВт</t>
  </si>
  <si>
    <t>тепловая энергия, 
Гкал/час</t>
  </si>
  <si>
    <t>Количество и марка силовых трансформаторов, шт</t>
  </si>
  <si>
    <t>Мощность, МВА</t>
  </si>
  <si>
    <t>Тип опор</t>
  </si>
  <si>
    <t>Марка кабеля</t>
  </si>
  <si>
    <t>протяженность, км</t>
  </si>
  <si>
    <t>Приложение № 9
к Приказу Минэнерго России
от 24.03.2010 № 114</t>
  </si>
  <si>
    <t xml:space="preserve">         </t>
  </si>
  <si>
    <t>Ввод мощностей</t>
  </si>
  <si>
    <t>Вывод мощностей</t>
  </si>
  <si>
    <t xml:space="preserve">1 квартал </t>
  </si>
  <si>
    <t>2 квартал</t>
  </si>
  <si>
    <t>3 квартал</t>
  </si>
  <si>
    <t>4 квартал</t>
  </si>
  <si>
    <t>Итого</t>
  </si>
  <si>
    <t>км</t>
  </si>
  <si>
    <t>МВА</t>
  </si>
  <si>
    <t>Приложение № 13 
к приказу Минэнерго России 
от "24" марта 2010 №114</t>
  </si>
  <si>
    <t xml:space="preserve">Технические параметры </t>
  </si>
  <si>
    <t>Сроки строительства</t>
  </si>
  <si>
    <t xml:space="preserve">Наличие исходно-разрешительной документации </t>
  </si>
  <si>
    <t>Выработка млн. кВт/ч</t>
  </si>
  <si>
    <t xml:space="preserve">Длина, км </t>
  </si>
  <si>
    <t xml:space="preserve">Год начала строительства </t>
  </si>
  <si>
    <t xml:space="preserve">Год окончания строительства </t>
  </si>
  <si>
    <t>Утвержденная проектно-сметная документация (+-)</t>
  </si>
  <si>
    <t>Заключение экспертизы (+-)</t>
  </si>
  <si>
    <t>Оформленный в соответствии с законодательством землеотвод (+-)</t>
  </si>
  <si>
    <t>Разрешение на строительство (+)</t>
  </si>
  <si>
    <t>-</t>
  </si>
  <si>
    <t>за 4 квартал</t>
  </si>
  <si>
    <t>+</t>
  </si>
  <si>
    <t>не требуется</t>
  </si>
  <si>
    <t>Приложение  № 8</t>
  </si>
  <si>
    <t>к приказу Минэнерго России</t>
  </si>
  <si>
    <t>от «24» марта 2010 г. № 114</t>
  </si>
  <si>
    <t>Утверждаю</t>
  </si>
  <si>
    <t>Директор</t>
  </si>
  <si>
    <t>М.П.</t>
  </si>
  <si>
    <t>Источник финансирования</t>
  </si>
  <si>
    <t>Объем финансирования
 [2018 год]</t>
  </si>
  <si>
    <t>Причины отклонений</t>
  </si>
  <si>
    <t>план*</t>
  </si>
  <si>
    <t>факт**</t>
  </si>
  <si>
    <t>Собственные средства</t>
  </si>
  <si>
    <t>Прибыль, направляемая на инвестиции:</t>
  </si>
  <si>
    <t>1.1.1.</t>
  </si>
  <si>
    <t>в т.ч. инвестиционная составляющая в тарифе</t>
  </si>
  <si>
    <t>1.1.2.</t>
  </si>
  <si>
    <t xml:space="preserve">в т.ч. прибыль со свободного сектора </t>
  </si>
  <si>
    <t>1.1.3.</t>
  </si>
  <si>
    <t>в т.ч. от технологического присоединения (для электросетевых компаний)</t>
  </si>
  <si>
    <t>1.1.3.1.</t>
  </si>
  <si>
    <t>в т.ч. от технологического присоединения генерации</t>
  </si>
  <si>
    <t>1.1.3.2.</t>
  </si>
  <si>
    <t>в т.ч. от технологического присоединения потребителей</t>
  </si>
  <si>
    <t>1.1.4.</t>
  </si>
  <si>
    <t>Прочая прибыль</t>
  </si>
  <si>
    <t>1.2.</t>
  </si>
  <si>
    <t>Амортизация</t>
  </si>
  <si>
    <t>1.2.1.</t>
  </si>
  <si>
    <t>Амортизация, учтенная в тарифе</t>
  </si>
  <si>
    <t>1.2.2.</t>
  </si>
  <si>
    <t>Прочая амортизация</t>
  </si>
  <si>
    <t>1.2.3.</t>
  </si>
  <si>
    <t>Недоиспользованная амортизация прошлых лет</t>
  </si>
  <si>
    <t>1.3.</t>
  </si>
  <si>
    <t>Возврат НДС</t>
  </si>
  <si>
    <t>1.4.</t>
  </si>
  <si>
    <t>Прочие собственные средства</t>
  </si>
  <si>
    <t xml:space="preserve">1.4.1. </t>
  </si>
  <si>
    <t>в т.ч. средства допэмиссии</t>
  </si>
  <si>
    <t>1.5.</t>
  </si>
  <si>
    <t>Остаток собственных средств на начало года</t>
  </si>
  <si>
    <t>Привлеченные средства, в т.ч.:</t>
  </si>
  <si>
    <t>Кредиты</t>
  </si>
  <si>
    <t>2.2.</t>
  </si>
  <si>
    <t>Облигационные займы</t>
  </si>
  <si>
    <t>2.3.</t>
  </si>
  <si>
    <t>Займы организаций</t>
  </si>
  <si>
    <t>2.4.</t>
  </si>
  <si>
    <t>Бюджетное финансирование</t>
  </si>
  <si>
    <t>2.5.</t>
  </si>
  <si>
    <t>Средства внешних инвесторов</t>
  </si>
  <si>
    <t>2.6.</t>
  </si>
  <si>
    <t>Использование лизинга</t>
  </si>
  <si>
    <t>2.7.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</si>
  <si>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</si>
  <si>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</si>
  <si>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</si>
  <si>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</si>
  <si>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</si>
  <si>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* план в соответствии с утвержденной инвестиционной программой</t>
  </si>
  <si>
    <t>** накопленным итогом за год</t>
  </si>
  <si>
    <t>Приложение  № 12</t>
  </si>
  <si>
    <t>Форма представления показателей финансовой отчетности 
(представляется ежеквартально)</t>
  </si>
  <si>
    <t>тыс. руб.</t>
  </si>
  <si>
    <t>Наименование показателя</t>
  </si>
  <si>
    <t xml:space="preserve">Метод учета </t>
  </si>
  <si>
    <t>На конец отчетного квартала/За отчетный квартал</t>
  </si>
  <si>
    <t xml:space="preserve">На конец 2017 года / За 2017 год </t>
  </si>
  <si>
    <t>Выручка</t>
  </si>
  <si>
    <t>Чистая прибыль</t>
  </si>
  <si>
    <t xml:space="preserve">Направления распределения чистой прибыли: </t>
  </si>
  <si>
    <t>дивиденды</t>
  </si>
  <si>
    <t>EBITDA</t>
  </si>
  <si>
    <t xml:space="preserve">Дебиторская задолженность, в т.ч.: </t>
  </si>
  <si>
    <t xml:space="preserve">    покупатели и заказчики</t>
  </si>
  <si>
    <t xml:space="preserve">    авансы выданные</t>
  </si>
  <si>
    <t>Собственный капитал</t>
  </si>
  <si>
    <t xml:space="preserve">* Заемный капитал (долгосрочные обязательства), в т.ч.: </t>
  </si>
  <si>
    <t>кредиты</t>
  </si>
  <si>
    <t>облигационные займы</t>
  </si>
  <si>
    <t>займы организаций</t>
  </si>
  <si>
    <t xml:space="preserve">прочее </t>
  </si>
  <si>
    <t>Краткосрочные обязательства, в т.ч.:</t>
  </si>
  <si>
    <t>кредиты и займы*  (вексель)</t>
  </si>
  <si>
    <t xml:space="preserve">кредиторская задолженность, в т.ч.: </t>
  </si>
  <si>
    <t xml:space="preserve"> по строительству</t>
  </si>
  <si>
    <t>по ремонтам</t>
  </si>
  <si>
    <t>по поставкам топлива</t>
  </si>
  <si>
    <t>Сумма процентов, выплаченых по кредитам и займам</t>
  </si>
  <si>
    <t>Оценка обеспеченности инвестиционных программ</t>
  </si>
  <si>
    <t>Всего потребность в финансировании инвестиционной программы</t>
  </si>
  <si>
    <t>Профинансировано на отчетную дату</t>
  </si>
  <si>
    <t xml:space="preserve">Обеспеченность источниками финансирования </t>
  </si>
  <si>
    <t>Дефицит финансирования</t>
  </si>
  <si>
    <t xml:space="preserve">Оценка кредитного потенциала </t>
  </si>
  <si>
    <t xml:space="preserve">Собственная оценка кредитного потенциала: </t>
  </si>
  <si>
    <t xml:space="preserve">    на 2010 г. </t>
  </si>
  <si>
    <t xml:space="preserve">    на период 2010-2012 гг.</t>
  </si>
  <si>
    <t>Пояснения по расчету кредитного потенциала</t>
  </si>
  <si>
    <t>* по кредитам и займам необходимо указать сумму открытых кредитных линий и сумму реально выбранных средств</t>
  </si>
  <si>
    <t>«___»________ 2018 года</t>
  </si>
  <si>
    <t>Реконструкция ТП №1452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</si>
  <si>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</si>
  <si>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</si>
  <si>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</si>
  <si>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</si>
  <si>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</si>
  <si>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</si>
  <si>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</si>
  <si>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</si>
  <si>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</si>
  <si>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</si>
  <si>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</si>
  <si>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</si>
  <si>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</si>
  <si>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</si>
  <si>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</si>
  <si>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</si>
  <si>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</si>
  <si>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</si>
  <si>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</si>
  <si>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Реконструкция ВЛ-0,4 кВ от ТП №2226</t>
  </si>
  <si>
    <t>Реконструкция ТП №1103</t>
  </si>
  <si>
    <t>Реконструкция ТП №1106</t>
  </si>
  <si>
    <t>Реконструкция ТП №1110</t>
  </si>
  <si>
    <t>Реконструкция ТП №1302</t>
  </si>
  <si>
    <t>Реконструкция ТП №2334</t>
  </si>
  <si>
    <t>Реконструкция ТП №1543</t>
  </si>
  <si>
    <t>Реконструкция ТП №3030</t>
  </si>
  <si>
    <t>Реконструкция ТП №172</t>
  </si>
  <si>
    <t xml:space="preserve">Реконструкция ТП №1202 </t>
  </si>
  <si>
    <t xml:space="preserve">Реконструкция ТП №1412 </t>
  </si>
  <si>
    <t xml:space="preserve">Реконструкция ТП №1431 </t>
  </si>
  <si>
    <t>Реконструкция ТП №1450</t>
  </si>
  <si>
    <t>Реконструкция ТП №2001</t>
  </si>
  <si>
    <t xml:space="preserve">Реконструкция ТП №2013 </t>
  </si>
  <si>
    <t>Реконструкция ТП №2026</t>
  </si>
  <si>
    <t>Реконструкция ТП №2111</t>
  </si>
  <si>
    <t xml:space="preserve">Реконструкция ТП №2332 </t>
  </si>
  <si>
    <t xml:space="preserve">Реконструкция ТП №2412 </t>
  </si>
  <si>
    <t xml:space="preserve">Реконструкция ТП №2502 </t>
  </si>
  <si>
    <t xml:space="preserve">Реконструкция ТП №303 </t>
  </si>
  <si>
    <t xml:space="preserve">Реконструкция ТП №304 </t>
  </si>
  <si>
    <t xml:space="preserve">Реконструкция ТП №3040 </t>
  </si>
  <si>
    <t>Реконструкция ТП №3043</t>
  </si>
  <si>
    <t>Реконструкция ТП №3046</t>
  </si>
  <si>
    <t xml:space="preserve">Реконструкция ТП №4101 </t>
  </si>
  <si>
    <t>Реконструкция ТП №1005</t>
  </si>
  <si>
    <t xml:space="preserve">Реконструкция ВЛ-10 кВ, СОТ "Движенец", СОТ "Авиатор", СОТ "Геолог", СОТ "Родник". </t>
  </si>
  <si>
    <t>Реконструкция сетей ТП-10/0,4 кВ. СОТ "Движенец", СОТ "Авиатор", СОТ "Геолог", СОТ "Родник".</t>
  </si>
  <si>
    <t xml:space="preserve">Реконструкция КЛ-10 кВ. СОТ "Разведчик". </t>
  </si>
  <si>
    <t>Реконструкция ТП-10/0,4 кВ. СОТ "Разведчик".</t>
  </si>
  <si>
    <t xml:space="preserve">Реконструкция КЛ-10 кВ. СОТ "Витамин". </t>
  </si>
  <si>
    <t>Реконструкция ТП-10/0,4 кВ. СОТ "Витамин".</t>
  </si>
  <si>
    <t>Реконструкция 2КЛ-0,4 кВ. КНС по ул. Гагарина, 111.</t>
  </si>
  <si>
    <t xml:space="preserve">Реконструкция ТП-10/0,4 кВ. КНС по ул. Гагарина, 111. </t>
  </si>
  <si>
    <t xml:space="preserve">Реконструкция ТП-10/0,4 кВ. КНС по ул. К. Маркса. </t>
  </si>
  <si>
    <t xml:space="preserve">Реконструкция 2КЛ-0,4 кВ. КНС №6 по ул.Калинина УВД (ИВС). </t>
  </si>
  <si>
    <t xml:space="preserve">Реконструкция 2КЛ-0,4 кВ. КНС №8 по ул.Калинина. </t>
  </si>
  <si>
    <t xml:space="preserve">Реконструкция 2КЛ-0,4 кВ. ДНС по ул. Б. Лосева. </t>
  </si>
  <si>
    <t xml:space="preserve">Реконструкция 2КЛ-0,4 кВ. Насосной станции ТП №2012 "Метеостанция". </t>
  </si>
  <si>
    <t>1.1.20</t>
  </si>
  <si>
    <t>1.1.21</t>
  </si>
  <si>
    <t>1.1.22</t>
  </si>
  <si>
    <t>1.1.23</t>
  </si>
  <si>
    <t>1.1.24</t>
  </si>
  <si>
    <t>1.1.25</t>
  </si>
  <si>
    <t>1.1.26</t>
  </si>
  <si>
    <t>1.1.27</t>
  </si>
  <si>
    <t>1.1.28</t>
  </si>
  <si>
    <t>1.1.29</t>
  </si>
  <si>
    <t>1.1.30</t>
  </si>
  <si>
    <t>1.1.31</t>
  </si>
  <si>
    <t>1.1.32</t>
  </si>
  <si>
    <t>1.1.33</t>
  </si>
  <si>
    <t>1.1.34</t>
  </si>
  <si>
    <t>1.1.35</t>
  </si>
  <si>
    <t>1.1.36</t>
  </si>
  <si>
    <t>1.1.37</t>
  </si>
  <si>
    <t>1.1.38</t>
  </si>
  <si>
    <t>1.1.39</t>
  </si>
  <si>
    <t>1.1.40</t>
  </si>
  <si>
    <t>1.1.41</t>
  </si>
  <si>
    <t>1.2</t>
  </si>
  <si>
    <t>Создание систем телемеханики
и связи</t>
  </si>
  <si>
    <t xml:space="preserve">Оборудование систем телемеханизации на ТП 1101 </t>
  </si>
  <si>
    <t>Оборудование систем телемеханизации на ТП 1206</t>
  </si>
  <si>
    <t>Оборудование систем телемеханизации на ТП 1210</t>
  </si>
  <si>
    <t>Оборудование систем телемеханизации на ТП 1320</t>
  </si>
  <si>
    <t>Оборудование систем телемеханизации на ТП 1420</t>
  </si>
  <si>
    <t>Оборудование систем телемеханизации на ТП 1451</t>
  </si>
  <si>
    <t>Оборудование систем телемеханизации на ТП 1502</t>
  </si>
  <si>
    <t>Оборудование систем телемеханизации на ТП 1535</t>
  </si>
  <si>
    <t>Оборудование систем телемеханизации на ТП 1541</t>
  </si>
  <si>
    <t>Оборудование систем телемеханизации на ТП 205</t>
  </si>
  <si>
    <t>Оборудование систем телемеханизации на ТП 2000</t>
  </si>
  <si>
    <t>Оборудование систем телемеханизации на ТП 2003</t>
  </si>
  <si>
    <t>Оборудование систем телемеханизации на ТП 2031</t>
  </si>
  <si>
    <t>Оборудование систем телемеханизации на ТП 2034</t>
  </si>
  <si>
    <t>Оборудование систем телемеханизации на ТП 2044</t>
  </si>
  <si>
    <t>Оборудование систем телемеханизации на ТП 2054</t>
  </si>
  <si>
    <t>Оборудование систем телемеханизации на ТП 2113</t>
  </si>
  <si>
    <t>Оборудование систем телемеханизации на ТП 2200</t>
  </si>
  <si>
    <t>Оборудование систем телемеханизации на ТП 2201</t>
  </si>
  <si>
    <t>Оборудование систем телемеханизации на ТП 2202</t>
  </si>
  <si>
    <t>Оборудование систем телемеханизации на ТП 2203</t>
  </si>
  <si>
    <t>Оборудование систем телемеханизации на ТП 2210</t>
  </si>
  <si>
    <t>Оборудование систем телемеханизации на ТП 2232</t>
  </si>
  <si>
    <t>Оборудование систем телемеханизации на ТП 2511</t>
  </si>
  <si>
    <t>Оборудование систем телемеханизации на ТП 3010</t>
  </si>
  <si>
    <t>Оборудование систем телемеханизации на ТП 3021</t>
  </si>
  <si>
    <t>Оборудование систем телемеханизации на ТП 3022</t>
  </si>
  <si>
    <t>Оборудование систем телемеханизации на ТП 3045</t>
  </si>
  <si>
    <t>Оборудование систем телемеханизации на ТП 3271</t>
  </si>
  <si>
    <t>Оборудование систем телемеханизации на ТП 405</t>
  </si>
  <si>
    <t>Оборудование систем телемеханизации на ТП 4003</t>
  </si>
  <si>
    <t>Оборудование систем телемеханизации на ТП 4005</t>
  </si>
  <si>
    <t>Оборудование систем телемеханизации на ТП 4007</t>
  </si>
  <si>
    <t>Оборудование систем телемеханизации на ТП 5001</t>
  </si>
  <si>
    <t>Оборудование систем телемеханизации на ТП 5002</t>
  </si>
  <si>
    <t>Оборудование систем телемеханизации на ТП 5003</t>
  </si>
  <si>
    <t>Оборудование систем телемеханизации на ТП 5011</t>
  </si>
  <si>
    <t>2</t>
  </si>
  <si>
    <t>2.1</t>
  </si>
  <si>
    <t>2.1.1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</si>
  <si>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</si>
  <si>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</si>
  <si>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</si>
  <si>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</si>
  <si>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</si>
  <si>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</si>
  <si>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</si>
  <si>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</si>
  <si>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</si>
  <si>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</si>
  <si>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</si>
  <si>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</si>
  <si>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</si>
  <si>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</si>
  <si>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</si>
  <si>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</si>
  <si>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</si>
  <si>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</si>
  <si>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</si>
  <si>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</si>
  <si>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</si>
  <si>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</si>
  <si>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</si>
  <si>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</si>
  <si>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</si>
  <si>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</si>
  <si>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2.2.26</t>
  </si>
  <si>
    <t>2.2.27</t>
  </si>
  <si>
    <t>2.2.28</t>
  </si>
  <si>
    <t>2.2.29</t>
  </si>
  <si>
    <t>2.2.30</t>
  </si>
  <si>
    <t>2.2.31</t>
  </si>
  <si>
    <t>2.2.32</t>
  </si>
  <si>
    <t>2.2.33</t>
  </si>
  <si>
    <t>2.2.34</t>
  </si>
  <si>
    <t>2.2.35</t>
  </si>
  <si>
    <t>2.2.36</t>
  </si>
  <si>
    <t>2.2.37</t>
  </si>
  <si>
    <t>2.2.38</t>
  </si>
  <si>
    <t>2.2.39</t>
  </si>
  <si>
    <t>2.2.40</t>
  </si>
  <si>
    <t>2.2.41</t>
  </si>
  <si>
    <t>2.2.42</t>
  </si>
  <si>
    <t>2.2.43</t>
  </si>
  <si>
    <t>2.2.44</t>
  </si>
  <si>
    <t>2.2.45</t>
  </si>
  <si>
    <t>2.2.46</t>
  </si>
  <si>
    <t>2.2.47</t>
  </si>
  <si>
    <t>2.2.48</t>
  </si>
  <si>
    <t>2.2.49</t>
  </si>
  <si>
    <t>2.2.50</t>
  </si>
  <si>
    <t>2.2.51</t>
  </si>
  <si>
    <t>2.2.52</t>
  </si>
  <si>
    <t>2.2.53</t>
  </si>
  <si>
    <t>2.2.54</t>
  </si>
  <si>
    <t>2.2.55</t>
  </si>
  <si>
    <t>2.2.56</t>
  </si>
  <si>
    <t>2.2.57</t>
  </si>
  <si>
    <t>2.2.58</t>
  </si>
  <si>
    <t>2.2.59</t>
  </si>
  <si>
    <t>2.2.60</t>
  </si>
  <si>
    <t>2.2.61</t>
  </si>
  <si>
    <t>2.2.62</t>
  </si>
  <si>
    <t>2.2.63</t>
  </si>
  <si>
    <t>2.2.64</t>
  </si>
  <si>
    <t>2.2.65</t>
  </si>
  <si>
    <t>2.2.66</t>
  </si>
  <si>
    <t>2.2.67</t>
  </si>
  <si>
    <t>2.2.68</t>
  </si>
  <si>
    <t>2.2.69</t>
  </si>
  <si>
    <t>2.2.70</t>
  </si>
  <si>
    <t>2.2.71</t>
  </si>
  <si>
    <t>2.2.72</t>
  </si>
  <si>
    <t>Расширение оснащения электрических сетей средствами АИИС КУЭ</t>
  </si>
  <si>
    <t>Прочее новое строительство</t>
  </si>
  <si>
    <t>Сети внешнего электроснабжения мкр. "Береговая зона". КЛ-10 кВ</t>
  </si>
  <si>
    <t>Сети внешнего электроснабжения мкр. "Береговая зона". РП-10/0,4кВ</t>
  </si>
  <si>
    <t>Сети внешнего электроснабжения мкр. "Береговая зона". ТП-10/0,4 кВ (630 кВА)</t>
  </si>
  <si>
    <t>Сети внешнего электроснабжения мкр. "Береговая зона". ТП-10/0,4 кВ (1000 кВА)</t>
  </si>
  <si>
    <t>Сети внешнего электроснабжения мкр. "Береговая зона". ТП-10/0,4 кВ (1250 кВА)</t>
  </si>
  <si>
    <t>Сети внешнего электроснабжения мкр. "Западный". КЛ-10 кВ</t>
  </si>
  <si>
    <t>Сети внешнего электроснабжения мкр. "Западный". РП-10/0,4 кВ (тип  4БКРТП 2х1250 кВА)</t>
  </si>
  <si>
    <t>Сети внешнего электроснабжения мкр. "Западный". ТП-10/0,4 кВ (тип  2БКТП2х1250 кВА)</t>
  </si>
  <si>
    <t>Сети внешнего электроснабжения мкр. "Западный". ТП-10/0,4 кВ (тип  2БКТП2х1000 кВА)</t>
  </si>
  <si>
    <t>Сети внешнего электроснабжения мкр. "Западный". ТП-10/0,4 кВ (тип  2БКТП2х630 кВА)</t>
  </si>
  <si>
    <t>Перевод нагрузок на ПС-110/10 кВ "Пойма". КЛ-10 кВ (I -этап)</t>
  </si>
  <si>
    <t>Перевод нагрузок на ПС-110/10 кВ "Пойма". КЛ-10 кВ (III -этап)</t>
  </si>
  <si>
    <t>Перевод нагрузок на ПС-110/10 кВ "АБЗ" (I-этап)</t>
  </si>
  <si>
    <t>Перевод нагрузок на ПС-110/10 кВ "АБЗ" (II-этап)</t>
  </si>
  <si>
    <t>Перевод нагрузок на ПС-110/10 кВ "АБЗ" (III-этап)</t>
  </si>
  <si>
    <t>Электроснабжение объекта "Окружной центр медицины катастроф" РП10/0,4кВ (тип 2БКРП-1250кВА)</t>
  </si>
  <si>
    <t xml:space="preserve">Строительство отходящих линий и ТП от ПС110/10 "ГИБДД". ВЛ-10кВ </t>
  </si>
  <si>
    <t>Строительство отходящих линий и ТП от  ПС-110/10 кВ "ГИБДД". КЛ-10 кВ</t>
  </si>
  <si>
    <t>Строительство отходящих линий от ПС-110/10 кВ "ГИБДД". 4БКРП-10/0,4 кВ</t>
  </si>
  <si>
    <t>Строительство отходящих линий от ПС-110/10 кВ "ГИБДД". ТП-10/0,4 кВ ( тип КТПН-630 кВА)</t>
  </si>
  <si>
    <t>Строительство 2КЛ-10кВ РП 42-ТП4000</t>
  </si>
  <si>
    <t>Строительство 2КЛ-10кВ РП 42-ТП4006</t>
  </si>
  <si>
    <t>Монтаж 4х линейных ячеек 10кВ в РП 42</t>
  </si>
  <si>
    <t>Электроснабжение лечебного корпуса окружной больницы восстановительного лечения. КЛ-10 кВ (1 этап)</t>
  </si>
  <si>
    <t>Электроснабжение лечебного корпуса окружной больницы восстановительного лечения. ТП-10/0,4 кВ (1 этап)</t>
  </si>
  <si>
    <t>Электроснабжение объекта Специальное (коррекционное) образовательное учреждение для обучающихся, воспитаников с отклонениями в развитии VIII вида. КЛ-10 кВ</t>
  </si>
  <si>
    <t>Электроснабжение объекта Специальное (коррекционное) образовательное учреждение для обучающихся, воспитаников с отклонениями в развитии VIII вида. ТП-10/0,4 кВ</t>
  </si>
  <si>
    <t>Электроснабжение объекта Керлинг-центр. КЛ-10 кВ</t>
  </si>
  <si>
    <t>Электроснабжение объекта Керлинг-центр. ТП-10/0,4 кВ</t>
  </si>
  <si>
    <t>Электроснабжение объекта Школа-детский сад в мкр. Менделеева-Шевченко-Строителей. ТП-10/0,4 кВ (тип ТП К-42-1600 кВа)</t>
  </si>
  <si>
    <t>Окружной казачий кадетский корпус в г. Ханты-Мансийске КЛ-10кВ</t>
  </si>
  <si>
    <t xml:space="preserve">Окружной казачий кадетский корпус в г. Ханты-Мансийске ТП-10/0,4кВ (тип 2БКТП-1000кВа) </t>
  </si>
  <si>
    <t>Электроснабжение горнолыжного комплекса (Центр зимних видов спорта). КЛ-10 кВ</t>
  </si>
  <si>
    <t>Электроснабжение горнолыжного комплекса (Центр зимних видов спорта). ТП-10/0,4 кВ (тип 2БКТП-1000кВА)</t>
  </si>
  <si>
    <t>Окружной лицей информационных технологий(учебный корпус с общежитием) КЛ-10кВ</t>
  </si>
  <si>
    <t>Окружной лицей информационных технологий(учебный корпус с общежитием) ТП-10/0,4кВ (РП тип 2БКРП-630кВа)</t>
  </si>
  <si>
    <t>Реабилитационный центр для детей и подростков с ограниченными возможностями КЛ-10кВ</t>
  </si>
  <si>
    <t>Реабилитационный центр для детей и подростков с ограниченными возможностями ТП-10/0,4кВ (тип 2БКТП-630кВА)</t>
  </si>
  <si>
    <t>Электроснабжение объекта Центр профессиональной патологии (ул.Объездная, 49). КЛ-10 кВ</t>
  </si>
  <si>
    <t>Электроснабжение объекта Центр профессиональной патологии (ул.Объездная, 49). ТП-10/0,4 кВ</t>
  </si>
  <si>
    <t>Электроснабжение объекта Окружной противотуберкулезный диспансер на 300 коек. КЛ-10 кВ</t>
  </si>
  <si>
    <t>Электроснабжение объекта Окружной противотуберкулезный диспансер на 300 коек. ТП-10/0,4 кВ, (тип К-42-1600 кВа)</t>
  </si>
  <si>
    <t>Электроснабжение объекта Окружной противотуберкулезный диспансер на 300 коек. ТП-10/0,4 кВ (1000кВа), (тип 2БКТП-1000+ТМ)</t>
  </si>
  <si>
    <t>Электроснабжение объекта Перинатальный центр на 130 коек ( 2БКТП-1250кВа)</t>
  </si>
  <si>
    <t xml:space="preserve">Электроснабжение объекта "Лечебный корпус больницы востановительного лечения" КЛ-10кВ </t>
  </si>
  <si>
    <t xml:space="preserve">Электроснабжение объекта "Лечебный корпус больницы востановительного лечения" ТП-10кВ  </t>
  </si>
  <si>
    <t>Электроснабжение объекта "Детский реабилитационный центр "Лучик" КЛ-10кВ</t>
  </si>
  <si>
    <t>Электроснабжение объекта "Детский реабилитационный центр "Лучик" ТП-10кВ</t>
  </si>
  <si>
    <t>Электроснабжение комплекса утилизации твердо-бытовых отходов (ТБО). Строительство КЛ-10кВ</t>
  </si>
  <si>
    <t>Электроснабжение комплекса утилизации твердо-бытовых отходов (ТБО). Строительство ТП-10кВ (тип 2БКТП-1000кВА)</t>
  </si>
  <si>
    <t>Государственная библиотека Югры в г. Ханты-Мансийске. Строительство ТП-10кВ</t>
  </si>
  <si>
    <t>Государственная библиотека Югры в г. Ханты-Мансийске. Строительство КЛ-10кВ</t>
  </si>
  <si>
    <t>Региональный центр единоборств в г. Ханты-Мансийске (вынос из пятна застройки) КЛ-10кВ</t>
  </si>
  <si>
    <t>Реконструкция КОС. КЛ-10 кВ</t>
  </si>
  <si>
    <t>Реконструкция КОС. РП-10/0,4 кВ (тип 2БКРП-1250 КВА)</t>
  </si>
  <si>
    <t>Электроснабжение объекта Полигон для утилизации снега (реконструкция РУ-0,4кВ ТП №1106</t>
  </si>
  <si>
    <t>Электроснабжение водозабора "Северный". КЛ-10 кВ</t>
  </si>
  <si>
    <t>Электроснабжение водозабора "Северный". ТП-10/0,4 кВ (тип 2 БКТП-1000 кВА)</t>
  </si>
  <si>
    <t>Реконструкция РП №11 ( замена оборудования РУ-10кВ и трансформаторы на тр-ры 2х1250кВа)</t>
  </si>
  <si>
    <t>Электроснабжение объекта Детский сад по ул. Сирина. КЛ-10 кВ</t>
  </si>
  <si>
    <t>Электроснабжение объекта Детский сад по ул. Сирина. ТП-10/0,4 кВ</t>
  </si>
  <si>
    <t>Электроснабжение объекта База ГРОВД. КЛ-10 кВ</t>
  </si>
  <si>
    <t>Электроснабжение объекта База ГРОВД. ТП-10/0,4 кВ (тип 2БКТП-1250 кВА)</t>
  </si>
  <si>
    <t>Электроснабжение объектов Школа мкр. "Учхоз", детский сад мкр. Учхоз. КЛ-10 кВ</t>
  </si>
  <si>
    <t>Электроснабжение объектов Школа мкр. "Учхоз", детский сад мкр. Учхоз. ТП-10/0,4 кВ (тип 2БКТП-1250 кВА)</t>
  </si>
  <si>
    <t>Электроснабжение объекта Административное здание Сбербанка РФ. КЛ-10 кВ</t>
  </si>
  <si>
    <t>Электроснабжение объекта Административное здание Сбербанка РФ. ТП-10/0,4 кВ (тип 2 БКТП-1000кВА)</t>
  </si>
  <si>
    <t>"Инженерные сети микрорайона "Восточный" 2 этап КЛ-10 кВ.</t>
  </si>
  <si>
    <t>"Инженерные сети микрорайона "Восточный" 2 этап стр-во 2БКТП-1250 кВА.</t>
  </si>
  <si>
    <t>"Инженерные сети микрорайона "Восточный" 2 этап 2БКРП-1250 кВА.</t>
  </si>
  <si>
    <t>"Сети электроснабжения с ЛЭП 10-0,4кВ Северо-Западой коммунально-складской и промышленной территории г.Ханты-Мансийска (2этап)"</t>
  </si>
  <si>
    <t>"Сети электроснабжения с БКТП10/0,4кВ (5 шт) Северо-Западой коммунально-складской и промышленной территории г.Ханты-Мансийска (2этап)"</t>
  </si>
  <si>
    <t>Утверждаю 
Директор
МП "ХМГЭС" 
____________________С.М. Милкин</t>
  </si>
  <si>
    <t xml:space="preserve">Исполнитель: </t>
  </si>
  <si>
    <t>план**</t>
  </si>
  <si>
    <t>факт***</t>
  </si>
  <si>
    <t>Осталось профинансировать по результатам отчетного периода *</t>
  </si>
  <si>
    <t>Остаток стоимости на начало года *</t>
  </si>
  <si>
    <t>*</t>
  </si>
  <si>
    <t>В ценах отчетного года.</t>
  </si>
  <si>
    <t>**</t>
  </si>
  <si>
    <t>План согласно утвержденной инвестиционной программе.</t>
  </si>
  <si>
    <t>***</t>
  </si>
  <si>
    <t>Накопленным итогом за год.</t>
  </si>
  <si>
    <t>2017-2019</t>
  </si>
  <si>
    <t>2016-2019</t>
  </si>
  <si>
    <t>Плановый период реализации проекта ИП</t>
  </si>
  <si>
    <t>МП "ХМГЭС"</t>
  </si>
  <si>
    <t>_____________________С.М. Милкин</t>
  </si>
  <si>
    <r>
      <t xml:space="preserve">Утверждаю 
Директор
МП "ХМГЭС"
</t>
    </r>
    <r>
      <rPr>
        <u/>
        <sz val="10"/>
        <rFont val="Times New Roman"/>
        <family val="1"/>
        <charset val="204"/>
      </rPr>
      <t>____________________С.М. Милкин</t>
    </r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</si>
  <si>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</si>
  <si>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</si>
  <si>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</si>
  <si>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</si>
  <si>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</si>
  <si>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</si>
  <si>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</si>
  <si>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</si>
  <si>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</si>
  <si>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</si>
  <si>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</si>
  <si>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</si>
  <si>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</si>
  <si>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</si>
  <si>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</si>
  <si>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</si>
  <si>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</si>
  <si>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</si>
  <si>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</si>
  <si>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</si>
  <si>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</si>
  <si>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</si>
  <si>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</si>
  <si>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</si>
  <si>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</si>
  <si>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1.2.26</t>
  </si>
  <si>
    <t>1.2.27</t>
  </si>
  <si>
    <t>1.2.28</t>
  </si>
  <si>
    <t>1.2.29</t>
  </si>
  <si>
    <t>1.2.30</t>
  </si>
  <si>
    <t>1.2.31</t>
  </si>
  <si>
    <t>1.2.32</t>
  </si>
  <si>
    <t>1.2.33</t>
  </si>
  <si>
    <t>1.2.34</t>
  </si>
  <si>
    <t>1.2.35</t>
  </si>
  <si>
    <t>1.2.36</t>
  </si>
  <si>
    <t>1.2.37</t>
  </si>
  <si>
    <t>ТМГ-1000, 2 шт.</t>
  </si>
  <si>
    <t>ТМГ-1250, 2 шт.</t>
  </si>
  <si>
    <t>ТМГ-630, 2 шт.</t>
  </si>
  <si>
    <t>ТМ, ТМГ, 20 шт.</t>
  </si>
  <si>
    <t>ТМГ-630, 4 шт.</t>
  </si>
  <si>
    <t>ТМГ-630, 6 шт.</t>
  </si>
  <si>
    <t>ТМГ-1000, 6 шт.</t>
  </si>
  <si>
    <t>ТМГ-1250, 10 шт.</t>
  </si>
  <si>
    <t>ТМГ-1250, 12 шт.</t>
  </si>
  <si>
    <t>Ячейка КСО</t>
  </si>
  <si>
    <t>ТМГ-800, 2 шт.</t>
  </si>
  <si>
    <t>DTTH-1000, 4 шт.</t>
  </si>
  <si>
    <t>DTTH-1600, 2 шт.</t>
  </si>
  <si>
    <t>ТМГ-1600, 2 шт.</t>
  </si>
  <si>
    <t>ТМГ-1000, 16 шт.</t>
  </si>
  <si>
    <t>ТМГ-1000, 10 шт.</t>
  </si>
  <si>
    <t>ЖБ</t>
  </si>
  <si>
    <t>СИП-4 4*50</t>
  </si>
  <si>
    <t>дерев с ж/б прист., металл.</t>
  </si>
  <si>
    <t>А, АС-16-35</t>
  </si>
  <si>
    <t>кабель</t>
  </si>
  <si>
    <t>АВВГ 70-150</t>
  </si>
  <si>
    <t>АВВГ 150-240</t>
  </si>
  <si>
    <t xml:space="preserve"> дерев с ж/б прист.</t>
  </si>
  <si>
    <t>А-16</t>
  </si>
  <si>
    <t>нет</t>
  </si>
  <si>
    <t>АВББШв-4-150</t>
  </si>
  <si>
    <t>АВББШв-4-185</t>
  </si>
  <si>
    <t>АВВГ 4х70</t>
  </si>
  <si>
    <t>АВВГ 4х95</t>
  </si>
  <si>
    <t>NA2X3(1-240)</t>
  </si>
  <si>
    <t>ж/б</t>
  </si>
  <si>
    <t>СИП-3-120</t>
  </si>
  <si>
    <t>NA2X3(1х240)</t>
  </si>
  <si>
    <t>финансирование мероприятий инвестпрограммы</t>
  </si>
  <si>
    <t>фактический размер прибыли за 9 месяцев 2018 года</t>
  </si>
  <si>
    <t>наличие прибыли от прочих операционных доходов</t>
  </si>
  <si>
    <t xml:space="preserve">В  НВВ на 2018 год доведен объем  амортизационных отчислений  в размере 142,61 млн. руб. </t>
  </si>
  <si>
    <t>Амортизация неучтенная в тарифе</t>
  </si>
  <si>
    <t>Снижение стоимости привлеченных субподрядных работ по итогам конкурсных процедур</t>
  </si>
  <si>
    <t>Утверждаю 
Директор
МП "ХМГЭС"
____________________С.М. Милкин</t>
  </si>
  <si>
    <t xml:space="preserve"> Отчет об исполнении инвестиционной программы МП "ХМГЭС" за  4 квартал 2018 года, млн. рублей с НДС      </t>
  </si>
  <si>
    <t>Справочно:</t>
  </si>
  <si>
    <t>ТМГ-400, 2 шт.</t>
  </si>
  <si>
    <t>Отчет об исполнении основных этапов работ по реализации инвестиционной программы МП "ХМГЭС" за 4 квартал 2018 года с НДС</t>
  </si>
  <si>
    <t>Отчет о вводах/выводах объектов 
МП "ХМГЭС" за  4 квартал 2018 год</t>
  </si>
  <si>
    <t>Отчет о техническом состоянии объектов по исполнению инвестиционной программы МП "ХМГЭС" за 4 квартал 2018 года</t>
  </si>
  <si>
    <t>Финансовые показатели за отчетный период 4 квартал 2018 год</t>
  </si>
  <si>
    <t>«___»________ 2019 года</t>
  </si>
  <si>
    <t xml:space="preserve">Отчет об источниках финансирования инвестиционных программ, млн. рублей 
за 12 месяцев 2018 г. </t>
  </si>
  <si>
    <t>Источники указаны без НДС. С учетом НДС профинансировано 916,05. процент исполнения 74%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</si>
</sst>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3" formatCode="_-* #,##0.00\ _₽_-;\-* #,##0.00\ _₽_-;_-* &quot;-&quot;??\ _₽_-;_-@_-"/>
    <numFmt numFmtId="164" formatCode="_-* #,##0.00\ _р_._-;\-* #,##0.00\ _р_._-;_-* &quot;-&quot;??\ _р_._-;_-@_-"/>
    <numFmt numFmtId="165" formatCode="_-* #,##0.00_р_._-;\-* #,##0.00_р_._-;_-* &quot;-&quot;??_р_._-;_-@_-"/>
    <numFmt numFmtId="166" formatCode="0.00000000"/>
    <numFmt numFmtId="167" formatCode="0.0"/>
    <numFmt numFmtId="168" formatCode="_-* #,##0.00&quot;р.&quot;_-;\-* #,##0.00&quot;р.&quot;_-;_-* &quot;-&quot;??&quot;р.&quot;_-;_-@_-"/>
    <numFmt numFmtId="169" formatCode="0.0%"/>
    <numFmt numFmtId="170" formatCode="0.0%_);\(0.0%\)"/>
    <numFmt numFmtId="171" formatCode="General_)"/>
    <numFmt numFmtId="172" formatCode="_-* #,##0&quot;đ.&quot;_-;\-* #,##0&quot;đ.&quot;_-;_-* &quot;-&quot;&quot;đ.&quot;_-;_-@_-"/>
    <numFmt numFmtId="173" formatCode="_-* #,##0.00&quot;đ.&quot;_-;\-* #,##0.00&quot;đ.&quot;_-;_-* &quot;-&quot;??&quot;đ.&quot;_-;_-@_-"/>
    <numFmt numFmtId="174" formatCode="_-* #,##0_$_-;\-* #,##0_$_-;_-* &quot;-&quot;_$_-;_-@_-"/>
    <numFmt numFmtId="175" formatCode="_-* #,##0.00_$_-;\-* #,##0.00_$_-;_-* &quot;-&quot;??_$_-;_-@_-"/>
    <numFmt numFmtId="176" formatCode="&quot;$&quot;#,##0_);[Red]\(&quot;$&quot;#,##0\)"/>
    <numFmt numFmtId="177" formatCode="_-* #,##0.00&quot;$&quot;_-;\-* #,##0.00&quot;$&quot;_-;_-* &quot;-&quot;??&quot;$&quot;_-;_-@_-"/>
    <numFmt numFmtId="178" formatCode="\$#,##0\ ;\(\$#,##0\)"/>
    <numFmt numFmtId="179" formatCode="_-* #,##0.00[$€-1]_-;\-* #,##0.00[$€-1]_-;_-* &quot;-&quot;??[$€-1]_-"/>
    <numFmt numFmtId="180" formatCode="#,##0_);[Blue]\(#,##0\)"/>
    <numFmt numFmtId="181" formatCode="_-* #,##0_đ_._-;\-* #,##0_đ_._-;_-* &quot;-&quot;_đ_._-;_-@_-"/>
    <numFmt numFmtId="182" formatCode="_-* #,##0.00_đ_._-;\-* #,##0.00_đ_._-;_-* &quot;-&quot;??_đ_._-;_-@_-"/>
    <numFmt numFmtId="183" formatCode="_-* #,##0\ _р_._-;\-* #,##0\ _р_._-;_-* &quot;-&quot;\ _р_._-;_-@_-"/>
    <numFmt numFmtId="184" formatCode="#,##0.0"/>
    <numFmt numFmtId="185" formatCode="_-* #,##0.00\ _р_._-;\-* #,##0.00\ _р_._-;_-* &quot;-&quot;\ _р_._-;_-@_-"/>
    <numFmt numFmtId="186" formatCode="#,##0.000000000"/>
    <numFmt numFmtId="187" formatCode="_-* #,##0.000_р_._-;\-* #,##0.000_р_._-;_-* &quot;-&quot;??_р_._-;_-@_-"/>
    <numFmt numFmtId="188" formatCode="_-* #,##0;\(#,##0\);_-* &quot;-&quot;??;_-@"/>
    <numFmt numFmtId="189" formatCode="_-* #,##0\ _р_._-;\-* #,##0\ _р_._-;_-* &quot;-&quot;??\ _р_._-;_-@_-"/>
    <numFmt numFmtId="190" formatCode="#,##0.00_ ;\-#,##0.00\ "/>
    <numFmt numFmtId="191" formatCode="#,##0.00000"/>
  </numFmts>
  <fonts count="8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Helv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Helv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8"/>
      <name val="Arial Cyr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8"/>
      <name val="Helv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1"/>
      <name val="Times New Roman Cyr"/>
      <family val="1"/>
      <charset val="204"/>
    </font>
    <font>
      <sz val="12"/>
      <color indexed="24"/>
      <name val="Arial"/>
      <family val="2"/>
      <charset val="204"/>
    </font>
    <font>
      <b/>
      <sz val="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0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22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658">
    <xf numFmtId="0" fontId="0" fillId="0" borderId="0"/>
    <xf numFmtId="169" fontId="17" fillId="0" borderId="0">
      <alignment vertical="top"/>
    </xf>
    <xf numFmtId="169" fontId="19" fillId="0" borderId="0">
      <alignment vertical="top"/>
    </xf>
    <xf numFmtId="170" fontId="19" fillId="2" borderId="0">
      <alignment vertical="top"/>
    </xf>
    <xf numFmtId="169" fontId="19" fillId="3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20" fillId="0" borderId="0"/>
    <xf numFmtId="0" fontId="10" fillId="0" borderId="0"/>
    <xf numFmtId="38" fontId="17" fillId="0" borderId="0">
      <alignment vertical="top"/>
    </xf>
    <xf numFmtId="0" fontId="10" fillId="0" borderId="0"/>
    <xf numFmtId="0" fontId="10" fillId="0" borderId="0"/>
    <xf numFmtId="0" fontId="20" fillId="0" borderId="0"/>
    <xf numFmtId="38" fontId="17" fillId="0" borderId="0">
      <alignment vertical="top"/>
    </xf>
    <xf numFmtId="0" fontId="20" fillId="0" borderId="0"/>
    <xf numFmtId="0" fontId="20" fillId="0" borderId="0"/>
    <xf numFmtId="0" fontId="20" fillId="0" borderId="0"/>
    <xf numFmtId="38" fontId="17" fillId="0" borderId="0">
      <alignment vertical="top"/>
    </xf>
    <xf numFmtId="38" fontId="17" fillId="0" borderId="0">
      <alignment vertical="top"/>
    </xf>
    <xf numFmtId="0" fontId="2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168" fontId="21" fillId="0" borderId="0">
      <protection locked="0"/>
    </xf>
    <xf numFmtId="168" fontId="21" fillId="0" borderId="0">
      <protection locked="0"/>
    </xf>
    <xf numFmtId="168" fontId="21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1" fillId="0" borderId="1"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171" fontId="24" fillId="0" borderId="2">
      <protection locked="0"/>
    </xf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3" fontId="25" fillId="0" borderId="0" applyFont="0" applyFill="0" applyBorder="0" applyAlignment="0" applyProtection="0"/>
    <xf numFmtId="171" fontId="26" fillId="4" borderId="2"/>
    <xf numFmtId="176" fontId="2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4" fontId="28" fillId="0" borderId="0">
      <alignment vertical="top"/>
    </xf>
    <xf numFmtId="38" fontId="29" fillId="0" borderId="0">
      <alignment vertical="top"/>
    </xf>
    <xf numFmtId="179" fontId="30" fillId="0" borderId="0" applyFont="0" applyFill="0" applyBorder="0" applyAlignment="0" applyProtection="0"/>
    <xf numFmtId="2" fontId="25" fillId="0" borderId="0" applyFont="0" applyFill="0" applyBorder="0" applyAlignment="0" applyProtection="0"/>
    <xf numFmtId="0" fontId="31" fillId="0" borderId="0">
      <alignment vertical="top"/>
    </xf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38" fontId="34" fillId="0" borderId="0">
      <alignment vertical="top"/>
    </xf>
    <xf numFmtId="171" fontId="35" fillId="0" borderId="0"/>
    <xf numFmtId="0" fontId="36" fillId="0" borderId="0" applyNumberFormat="0" applyFill="0" applyBorder="0" applyAlignment="0" applyProtection="0">
      <alignment vertical="top"/>
      <protection locked="0"/>
    </xf>
    <xf numFmtId="38" fontId="19" fillId="0" borderId="0">
      <alignment vertical="top"/>
    </xf>
    <xf numFmtId="38" fontId="19" fillId="2" borderId="0">
      <alignment vertical="top"/>
    </xf>
    <xf numFmtId="180" fontId="19" fillId="3" borderId="0">
      <alignment vertical="top"/>
    </xf>
    <xf numFmtId="0" fontId="11" fillId="0" borderId="0"/>
    <xf numFmtId="0" fontId="37" fillId="0" borderId="0"/>
    <xf numFmtId="181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38" fillId="0" borderId="0" applyNumberFormat="0">
      <alignment horizontal="left"/>
    </xf>
    <xf numFmtId="4" fontId="39" fillId="5" borderId="3" applyNumberFormat="0" applyProtection="0">
      <alignment vertical="center"/>
    </xf>
    <xf numFmtId="4" fontId="40" fillId="5" borderId="3" applyNumberFormat="0" applyProtection="0">
      <alignment vertical="center"/>
    </xf>
    <xf numFmtId="4" fontId="39" fillId="5" borderId="3" applyNumberFormat="0" applyProtection="0">
      <alignment horizontal="left" vertical="center" indent="1"/>
    </xf>
    <xf numFmtId="4" fontId="39" fillId="5" borderId="3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4" fontId="39" fillId="7" borderId="3" applyNumberFormat="0" applyProtection="0">
      <alignment horizontal="right" vertical="center"/>
    </xf>
    <xf numFmtId="4" fontId="39" fillId="8" borderId="3" applyNumberFormat="0" applyProtection="0">
      <alignment horizontal="right" vertical="center"/>
    </xf>
    <xf numFmtId="4" fontId="39" fillId="9" borderId="3" applyNumberFormat="0" applyProtection="0">
      <alignment horizontal="right" vertical="center"/>
    </xf>
    <xf numFmtId="4" fontId="39" fillId="10" borderId="3" applyNumberFormat="0" applyProtection="0">
      <alignment horizontal="right" vertical="center"/>
    </xf>
    <xf numFmtId="4" fontId="39" fillId="11" borderId="3" applyNumberFormat="0" applyProtection="0">
      <alignment horizontal="right" vertical="center"/>
    </xf>
    <xf numFmtId="4" fontId="39" fillId="12" borderId="3" applyNumberFormat="0" applyProtection="0">
      <alignment horizontal="right" vertical="center"/>
    </xf>
    <xf numFmtId="4" fontId="39" fillId="13" borderId="3" applyNumberFormat="0" applyProtection="0">
      <alignment horizontal="right" vertical="center"/>
    </xf>
    <xf numFmtId="4" fontId="39" fillId="14" borderId="3" applyNumberFormat="0" applyProtection="0">
      <alignment horizontal="right" vertical="center"/>
    </xf>
    <xf numFmtId="4" fontId="39" fillId="15" borderId="3" applyNumberFormat="0" applyProtection="0">
      <alignment horizontal="right" vertical="center"/>
    </xf>
    <xf numFmtId="4" fontId="41" fillId="16" borderId="3" applyNumberFormat="0" applyProtection="0">
      <alignment horizontal="left" vertical="center" indent="1"/>
    </xf>
    <xf numFmtId="4" fontId="39" fillId="17" borderId="4" applyNumberFormat="0" applyProtection="0">
      <alignment horizontal="left" vertical="center" indent="1"/>
    </xf>
    <xf numFmtId="4" fontId="42" fillId="18" borderId="0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4" fontId="43" fillId="17" borderId="3" applyNumberFormat="0" applyProtection="0">
      <alignment horizontal="left" vertical="center" indent="1"/>
    </xf>
    <xf numFmtId="4" fontId="43" fillId="19" borderId="3" applyNumberFormat="0" applyProtection="0">
      <alignment horizontal="left" vertical="center" indent="1"/>
    </xf>
    <xf numFmtId="0" fontId="18" fillId="19" borderId="3" applyNumberFormat="0" applyProtection="0">
      <alignment horizontal="left" vertical="center" indent="1"/>
    </xf>
    <xf numFmtId="0" fontId="18" fillId="19" borderId="3" applyNumberFormat="0" applyProtection="0">
      <alignment horizontal="left" vertical="center" indent="1"/>
    </xf>
    <xf numFmtId="0" fontId="18" fillId="20" borderId="3" applyNumberFormat="0" applyProtection="0">
      <alignment horizontal="left" vertical="center" indent="1"/>
    </xf>
    <xf numFmtId="0" fontId="18" fillId="20" borderId="3" applyNumberFormat="0" applyProtection="0">
      <alignment horizontal="left" vertical="center" indent="1"/>
    </xf>
    <xf numFmtId="0" fontId="18" fillId="2" borderId="3" applyNumberFormat="0" applyProtection="0">
      <alignment horizontal="left" vertical="center" indent="1"/>
    </xf>
    <xf numFmtId="0" fontId="18" fillId="2" borderId="3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0" fontId="11" fillId="0" borderId="0"/>
    <xf numFmtId="4" fontId="39" fillId="21" borderId="3" applyNumberFormat="0" applyProtection="0">
      <alignment vertical="center"/>
    </xf>
    <xf numFmtId="4" fontId="40" fillId="21" borderId="3" applyNumberFormat="0" applyProtection="0">
      <alignment vertical="center"/>
    </xf>
    <xf numFmtId="4" fontId="39" fillId="21" borderId="3" applyNumberFormat="0" applyProtection="0">
      <alignment horizontal="left" vertical="center" indent="1"/>
    </xf>
    <xf numFmtId="4" fontId="39" fillId="21" borderId="3" applyNumberFormat="0" applyProtection="0">
      <alignment horizontal="left" vertical="center" indent="1"/>
    </xf>
    <xf numFmtId="4" fontId="39" fillId="17" borderId="3" applyNumberFormat="0" applyProtection="0">
      <alignment horizontal="right" vertical="center"/>
    </xf>
    <xf numFmtId="4" fontId="40" fillId="17" borderId="3" applyNumberFormat="0" applyProtection="0">
      <alignment horizontal="right" vertical="center"/>
    </xf>
    <xf numFmtId="0" fontId="18" fillId="6" borderId="3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0" fontId="44" fillId="0" borderId="0"/>
    <xf numFmtId="4" fontId="45" fillId="17" borderId="3" applyNumberFormat="0" applyProtection="0">
      <alignment horizontal="right" vertical="center"/>
    </xf>
    <xf numFmtId="38" fontId="46" fillId="22" borderId="0">
      <alignment horizontal="right" vertical="top"/>
    </xf>
    <xf numFmtId="0" fontId="25" fillId="0" borderId="5" applyNumberFormat="0" applyFont="0" applyFill="0" applyAlignment="0" applyProtection="0"/>
    <xf numFmtId="171" fontId="24" fillId="0" borderId="2">
      <protection locked="0"/>
    </xf>
    <xf numFmtId="0" fontId="47" fillId="0" borderId="0" applyBorder="0">
      <alignment horizontal="center" vertical="center" wrapText="1"/>
    </xf>
    <xf numFmtId="0" fontId="48" fillId="0" borderId="6" applyBorder="0">
      <alignment horizontal="center" vertical="center" wrapText="1"/>
    </xf>
    <xf numFmtId="171" fontId="26" fillId="4" borderId="2"/>
    <xf numFmtId="4" fontId="49" fillId="5" borderId="7" applyBorder="0">
      <alignment horizontal="right"/>
    </xf>
    <xf numFmtId="49" fontId="50" fillId="0" borderId="0" applyBorder="0">
      <alignment vertical="center"/>
    </xf>
    <xf numFmtId="3" fontId="26" fillId="0" borderId="7" applyBorder="0">
      <alignment vertical="center"/>
    </xf>
    <xf numFmtId="0" fontId="51" fillId="0" borderId="0">
      <alignment horizontal="center" vertical="top" wrapText="1"/>
    </xf>
    <xf numFmtId="0" fontId="52" fillId="0" borderId="0">
      <alignment horizontal="centerContinuous" vertical="center" wrapText="1"/>
    </xf>
    <xf numFmtId="0" fontId="53" fillId="3" borderId="0" applyFill="0">
      <alignment wrapText="1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8" fillId="0" borderId="0"/>
    <xf numFmtId="0" fontId="63" fillId="0" borderId="0"/>
    <xf numFmtId="0" fontId="63" fillId="0" borderId="0"/>
    <xf numFmtId="0" fontId="63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49" fontId="49" fillId="0" borderId="0" applyBorder="0">
      <alignment vertical="top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" fillId="0" borderId="0"/>
    <xf numFmtId="0" fontId="15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6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" fillId="0" borderId="0"/>
    <xf numFmtId="0" fontId="61" fillId="0" borderId="0"/>
    <xf numFmtId="0" fontId="11" fillId="0" borderId="0" applyFont="0" applyFill="0" applyBorder="0" applyProtection="0">
      <alignment horizontal="center" vertical="center" wrapText="1"/>
    </xf>
    <xf numFmtId="0" fontId="11" fillId="0" borderId="0" applyNumberFormat="0" applyFont="0" applyFill="0" applyBorder="0" applyProtection="0">
      <alignment horizontal="justify" vertical="center" wrapText="1"/>
    </xf>
    <xf numFmtId="167" fontId="54" fillId="5" borderId="8" applyNumberFormat="0" applyBorder="0" applyAlignment="0">
      <alignment vertical="center"/>
      <protection locked="0"/>
    </xf>
    <xf numFmtId="9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38" fontId="17" fillId="0" borderId="0">
      <alignment vertical="top"/>
    </xf>
    <xf numFmtId="3" fontId="55" fillId="0" borderId="0"/>
    <xf numFmtId="49" fontId="53" fillId="0" borderId="0">
      <alignment horizontal="center"/>
    </xf>
    <xf numFmtId="18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4" fillId="0" borderId="0" applyFont="0" applyFill="0" applyBorder="0" applyAlignment="0" applyProtection="0"/>
    <xf numFmtId="4" fontId="49" fillId="3" borderId="0" applyBorder="0">
      <alignment horizontal="right"/>
    </xf>
    <xf numFmtId="4" fontId="49" fillId="3" borderId="0" applyBorder="0">
      <alignment horizontal="right"/>
    </xf>
    <xf numFmtId="4" fontId="49" fillId="3" borderId="0" applyBorder="0">
      <alignment horizontal="right"/>
    </xf>
    <xf numFmtId="4" fontId="49" fillId="23" borderId="9" applyBorder="0">
      <alignment horizontal="right"/>
    </xf>
    <xf numFmtId="4" fontId="49" fillId="3" borderId="7" applyFont="0" applyBorder="0">
      <alignment horizontal="right"/>
    </xf>
    <xf numFmtId="184" fontId="11" fillId="0" borderId="7" applyFont="0" applyFill="0" applyBorder="0" applyProtection="0">
      <alignment horizontal="center" vertical="center"/>
    </xf>
    <xf numFmtId="168" fontId="21" fillId="0" borderId="0">
      <protection locked="0"/>
    </xf>
    <xf numFmtId="0" fontId="24" fillId="0" borderId="7" applyBorder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</cellStyleXfs>
  <cellXfs count="499">
    <xf numFmtId="0" fontId="0" fillId="0" borderId="0" xfId="0"/>
    <xf numFmtId="0" fontId="3" fillId="0" borderId="0" xfId="0" applyFont="1"/>
    <xf numFmtId="0" fontId="4" fillId="0" borderId="0" xfId="0" applyFont="1" applyAlignment="1"/>
    <xf numFmtId="165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wrapText="1"/>
    </xf>
    <xf numFmtId="165" fontId="3" fillId="0" borderId="0" xfId="0" applyNumberFormat="1" applyFont="1"/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Fill="1"/>
    <xf numFmtId="0" fontId="0" fillId="0" borderId="10" xfId="0" applyBorder="1" applyAlignment="1">
      <alignment vertical="center" wrapText="1"/>
    </xf>
    <xf numFmtId="0" fontId="64" fillId="0" borderId="0" xfId="0" applyFont="1"/>
    <xf numFmtId="0" fontId="4" fillId="0" borderId="7" xfId="0" applyNumberFormat="1" applyFont="1" applyFill="1" applyBorder="1" applyAlignment="1">
      <alignment horizontal="left" vertical="center" wrapText="1"/>
    </xf>
    <xf numFmtId="43" fontId="0" fillId="0" borderId="0" xfId="0" applyNumberFormat="1" applyFill="1"/>
    <xf numFmtId="0" fontId="0" fillId="0" borderId="0" xfId="0" applyBorder="1"/>
    <xf numFmtId="0" fontId="4" fillId="0" borderId="7" xfId="0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7" xfId="0" applyFont="1" applyFill="1" applyBorder="1" applyAlignment="1" applyProtection="1">
      <alignment horizontal="left" vertical="center" wrapText="1"/>
    </xf>
    <xf numFmtId="0" fontId="0" fillId="0" borderId="0" xfId="0" applyFill="1" applyBorder="1" applyAlignment="1"/>
    <xf numFmtId="165" fontId="3" fillId="0" borderId="0" xfId="0" applyNumberFormat="1" applyFont="1" applyAlignment="1">
      <alignment horizontal="right" wrapText="1"/>
    </xf>
    <xf numFmtId="0" fontId="0" fillId="0" borderId="0" xfId="0" applyAlignment="1">
      <alignment horizontal="right"/>
    </xf>
    <xf numFmtId="165" fontId="65" fillId="0" borderId="0" xfId="0" applyNumberFormat="1" applyFont="1" applyAlignme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165" fontId="7" fillId="0" borderId="0" xfId="0" applyNumberFormat="1" applyFont="1" applyFill="1" applyAlignment="1"/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65" fontId="7" fillId="0" borderId="0" xfId="0" applyNumberFormat="1" applyFont="1" applyFill="1" applyBorder="1" applyAlignment="1">
      <alignment horizontal="center" vertical="center" wrapText="1"/>
    </xf>
    <xf numFmtId="165" fontId="13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3" fontId="67" fillId="0" borderId="0" xfId="0" applyNumberFormat="1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2" fontId="5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Fill="1" applyAlignment="1">
      <alignment horizontal="center" wrapText="1"/>
    </xf>
    <xf numFmtId="166" fontId="5" fillId="0" borderId="0" xfId="0" applyNumberFormat="1" applyFont="1" applyBorder="1" applyAlignment="1">
      <alignment vertical="center" wrapText="1"/>
    </xf>
    <xf numFmtId="0" fontId="5" fillId="0" borderId="0" xfId="0" applyFont="1"/>
    <xf numFmtId="2" fontId="68" fillId="0" borderId="0" xfId="0" applyNumberFormat="1" applyFont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vertical="center" wrapText="1" shrinkToFit="1"/>
    </xf>
    <xf numFmtId="0" fontId="4" fillId="0" borderId="0" xfId="0" applyNumberFormat="1" applyFont="1" applyFill="1" applyBorder="1" applyAlignment="1" applyProtection="1">
      <alignment horizontal="justify" vertical="center" wrapText="1" shrinkToFit="1"/>
    </xf>
    <xf numFmtId="0" fontId="9" fillId="0" borderId="0" xfId="0" applyFont="1" applyFill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 applyProtection="1">
      <alignment vertical="center" wrapText="1"/>
    </xf>
    <xf numFmtId="0" fontId="4" fillId="0" borderId="0" xfId="239" applyFont="1" applyFill="1" applyBorder="1" applyAlignment="1">
      <alignment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69" fillId="0" borderId="0" xfId="0" applyNumberFormat="1" applyFont="1" applyFill="1" applyBorder="1" applyAlignment="1">
      <alignment horizontal="center" vertical="center"/>
    </xf>
    <xf numFmtId="0" fontId="70" fillId="0" borderId="0" xfId="0" applyNumberFormat="1" applyFont="1" applyFill="1" applyBorder="1" applyAlignment="1" applyProtection="1">
      <alignment horizontal="justify" vertical="center" wrapText="1" shrinkToFit="1"/>
    </xf>
    <xf numFmtId="49" fontId="4" fillId="0" borderId="0" xfId="225" applyNumberFormat="1" applyFont="1" applyFill="1" applyBorder="1" applyAlignment="1">
      <alignment vertical="center" wrapText="1"/>
    </xf>
    <xf numFmtId="49" fontId="70" fillId="0" borderId="0" xfId="225" applyNumberFormat="1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0" fontId="4" fillId="0" borderId="0" xfId="0" applyNumberFormat="1" applyFont="1" applyFill="1" applyBorder="1" applyAlignment="1" applyProtection="1">
      <alignment vertical="center" wrapText="1"/>
    </xf>
    <xf numFmtId="0" fontId="69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66" fillId="0" borderId="0" xfId="0" applyFont="1" applyFill="1" applyBorder="1"/>
    <xf numFmtId="0" fontId="71" fillId="0" borderId="0" xfId="0" applyFont="1" applyFill="1" applyBorder="1"/>
    <xf numFmtId="1" fontId="3" fillId="0" borderId="0" xfId="0" applyNumberFormat="1" applyFont="1" applyFill="1" applyBorder="1" applyAlignment="1">
      <alignment horizontal="center" vertical="center"/>
    </xf>
    <xf numFmtId="164" fontId="4" fillId="0" borderId="7" xfId="247" applyFont="1" applyFill="1" applyBorder="1" applyAlignment="1">
      <alignment vertical="center"/>
    </xf>
    <xf numFmtId="164" fontId="4" fillId="0" borderId="7" xfId="247" applyFont="1" applyFill="1" applyBorder="1" applyAlignment="1">
      <alignment horizontal="center" vertical="center"/>
    </xf>
    <xf numFmtId="164" fontId="4" fillId="0" borderId="7" xfId="247" applyFont="1" applyFill="1" applyBorder="1" applyAlignment="1">
      <alignment vertical="center" wrapText="1"/>
    </xf>
    <xf numFmtId="43" fontId="0" fillId="0" borderId="0" xfId="0" applyNumberFormat="1"/>
    <xf numFmtId="0" fontId="0" fillId="0" borderId="0" xfId="0"/>
    <xf numFmtId="4" fontId="3" fillId="0" borderId="0" xfId="0" applyNumberFormat="1" applyFont="1"/>
    <xf numFmtId="3" fontId="3" fillId="24" borderId="7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shrinkToFit="1"/>
    </xf>
    <xf numFmtId="0" fontId="3" fillId="0" borderId="0" xfId="0" applyFont="1" applyAlignment="1">
      <alignment shrinkToFit="1"/>
    </xf>
    <xf numFmtId="165" fontId="3" fillId="0" borderId="0" xfId="0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0" borderId="0" xfId="0" applyFont="1" applyAlignment="1">
      <alignment vertical="center" shrinkToFit="1"/>
    </xf>
    <xf numFmtId="43" fontId="67" fillId="0" borderId="0" xfId="0" applyNumberFormat="1" applyFont="1" applyBorder="1" applyAlignment="1">
      <alignment horizontal="center" vertical="center" shrinkToFit="1"/>
    </xf>
    <xf numFmtId="4" fontId="0" fillId="0" borderId="0" xfId="0" applyNumberFormat="1" applyFont="1"/>
    <xf numFmtId="0" fontId="0" fillId="0" borderId="0" xfId="0" applyFont="1"/>
    <xf numFmtId="164" fontId="9" fillId="0" borderId="7" xfId="247" applyFont="1" applyFill="1" applyBorder="1" applyAlignment="1">
      <alignment vertical="center"/>
    </xf>
    <xf numFmtId="164" fontId="9" fillId="0" borderId="7" xfId="247" applyFont="1" applyFill="1" applyBorder="1" applyAlignment="1">
      <alignment vertical="center" wrapText="1"/>
    </xf>
    <xf numFmtId="2" fontId="4" fillId="0" borderId="7" xfId="247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3" fontId="5" fillId="24" borderId="7" xfId="0" applyNumberFormat="1" applyFont="1" applyFill="1" applyBorder="1" applyAlignment="1">
      <alignment horizontal="center" vertical="center" wrapText="1"/>
    </xf>
    <xf numFmtId="165" fontId="62" fillId="0" borderId="0" xfId="245" applyFont="1"/>
    <xf numFmtId="4" fontId="0" fillId="0" borderId="0" xfId="0" applyNumberFormat="1" applyBorder="1" applyAlignment="1">
      <alignment vertical="center" wrapText="1"/>
    </xf>
    <xf numFmtId="0" fontId="0" fillId="0" borderId="0" xfId="0"/>
    <xf numFmtId="0" fontId="64" fillId="0" borderId="0" xfId="0" applyFont="1"/>
    <xf numFmtId="0" fontId="4" fillId="0" borderId="7" xfId="0" applyFont="1" applyFill="1" applyBorder="1" applyAlignment="1">
      <alignment vertical="center" wrapText="1"/>
    </xf>
    <xf numFmtId="43" fontId="0" fillId="0" borderId="0" xfId="0" applyNumberFormat="1" applyBorder="1"/>
    <xf numFmtId="4" fontId="0" fillId="0" borderId="0" xfId="0" applyNumberFormat="1" applyBorder="1"/>
    <xf numFmtId="0" fontId="0" fillId="0" borderId="0" xfId="0" applyFont="1" applyAlignment="1">
      <alignment shrinkToFit="1"/>
    </xf>
    <xf numFmtId="0" fontId="8" fillId="0" borderId="0" xfId="0" applyFont="1" applyAlignment="1">
      <alignment horizontal="center" vertical="center" shrinkToFit="1"/>
    </xf>
    <xf numFmtId="0" fontId="64" fillId="0" borderId="0" xfId="0" applyFont="1" applyAlignment="1">
      <alignment shrinkToFit="1"/>
    </xf>
    <xf numFmtId="0" fontId="7" fillId="0" borderId="0" xfId="0" applyFont="1" applyAlignment="1">
      <alignment shrinkToFit="1"/>
    </xf>
    <xf numFmtId="165" fontId="7" fillId="0" borderId="0" xfId="0" applyNumberFormat="1" applyFont="1" applyAlignment="1">
      <alignment shrinkToFit="1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/>
    <xf numFmtId="43" fontId="72" fillId="0" borderId="0" xfId="0" applyNumberFormat="1" applyFont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/>
    </xf>
    <xf numFmtId="0" fontId="67" fillId="0" borderId="0" xfId="0" applyFont="1" applyFill="1" applyAlignment="1"/>
    <xf numFmtId="0" fontId="9" fillId="0" borderId="0" xfId="0" applyFont="1" applyFill="1" applyAlignment="1">
      <alignment horizontal="center" vertical="center" wrapText="1"/>
    </xf>
    <xf numFmtId="164" fontId="4" fillId="24" borderId="7" xfId="247" applyFont="1" applyFill="1" applyBorder="1" applyAlignment="1">
      <alignment vertical="center"/>
    </xf>
    <xf numFmtId="164" fontId="4" fillId="24" borderId="7" xfId="247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 wrapText="1"/>
    </xf>
    <xf numFmtId="0" fontId="9" fillId="0" borderId="7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64" fontId="3" fillId="0" borderId="0" xfId="247" applyNumberFormat="1" applyFont="1" applyFill="1" applyBorder="1" applyAlignment="1">
      <alignment horizontal="center" vertical="center"/>
    </xf>
    <xf numFmtId="164" fontId="5" fillId="0" borderId="0" xfId="247" applyNumberFormat="1" applyFont="1" applyFill="1" applyBorder="1" applyAlignment="1">
      <alignment horizontal="center" vertical="center"/>
    </xf>
    <xf numFmtId="164" fontId="9" fillId="0" borderId="0" xfId="247" applyNumberFormat="1" applyFont="1" applyFill="1" applyBorder="1" applyAlignment="1">
      <alignment horizontal="center" vertical="center"/>
    </xf>
    <xf numFmtId="43" fontId="72" fillId="0" borderId="0" xfId="0" applyNumberFormat="1" applyFont="1" applyFill="1" applyBorder="1" applyAlignment="1">
      <alignment horizontal="center" vertical="center" shrinkToFit="1"/>
    </xf>
    <xf numFmtId="165" fontId="4" fillId="24" borderId="7" xfId="245" applyFont="1" applyFill="1" applyBorder="1" applyAlignment="1">
      <alignment horizontal="center" vertical="center"/>
    </xf>
    <xf numFmtId="0" fontId="73" fillId="0" borderId="0" xfId="0" applyFont="1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2" fontId="9" fillId="0" borderId="0" xfId="0" applyNumberFormat="1" applyFont="1" applyAlignment="1">
      <alignment horizontal="center" vertical="center"/>
    </xf>
    <xf numFmtId="2" fontId="9" fillId="0" borderId="0" xfId="209" applyNumberFormat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43" fontId="0" fillId="0" borderId="0" xfId="0" applyNumberFormat="1" applyBorder="1" applyAlignment="1">
      <alignment vertical="center" wrapText="1"/>
    </xf>
    <xf numFmtId="43" fontId="0" fillId="0" borderId="0" xfId="0" applyNumberFormat="1" applyBorder="1" applyAlignment="1">
      <alignment horizontal="center" vertical="center"/>
    </xf>
    <xf numFmtId="165" fontId="72" fillId="0" borderId="7" xfId="245" applyFont="1" applyFill="1" applyBorder="1" applyAlignment="1">
      <alignment horizontal="center" vertical="center"/>
    </xf>
    <xf numFmtId="0" fontId="0" fillId="0" borderId="0" xfId="0"/>
    <xf numFmtId="0" fontId="0" fillId="0" borderId="0" xfId="0" applyFill="1"/>
    <xf numFmtId="0" fontId="3" fillId="24" borderId="7" xfId="0" applyFont="1" applyFill="1" applyBorder="1" applyAlignment="1">
      <alignment horizontal="center" vertical="center" wrapText="1"/>
    </xf>
    <xf numFmtId="0" fontId="64" fillId="0" borderId="0" xfId="0" applyFont="1" applyFill="1"/>
    <xf numFmtId="165" fontId="67" fillId="0" borderId="7" xfId="245" applyFont="1" applyFill="1" applyBorder="1" applyAlignment="1">
      <alignment horizontal="center" vertical="center"/>
    </xf>
    <xf numFmtId="185" fontId="67" fillId="0" borderId="7" xfId="245" applyNumberFormat="1" applyFont="1" applyFill="1" applyBorder="1" applyAlignment="1">
      <alignment horizontal="center" vertical="center"/>
    </xf>
    <xf numFmtId="0" fontId="4" fillId="24" borderId="7" xfId="0" applyNumberFormat="1" applyFont="1" applyFill="1" applyBorder="1" applyAlignment="1">
      <alignment horizontal="center" vertical="center" wrapText="1"/>
    </xf>
    <xf numFmtId="0" fontId="4" fillId="24" borderId="7" xfId="0" applyNumberFormat="1" applyFont="1" applyFill="1" applyBorder="1" applyAlignment="1">
      <alignment horizontal="left" vertical="center" wrapText="1"/>
    </xf>
    <xf numFmtId="164" fontId="4" fillId="24" borderId="7" xfId="247" applyNumberFormat="1" applyFont="1" applyFill="1" applyBorder="1" applyAlignment="1">
      <alignment horizontal="center" vertical="center"/>
    </xf>
    <xf numFmtId="0" fontId="0" fillId="0" borderId="0" xfId="0" applyFont="1" applyFill="1"/>
    <xf numFmtId="165" fontId="71" fillId="0" borderId="7" xfId="245" applyFont="1" applyFill="1" applyBorder="1" applyAlignment="1">
      <alignment horizontal="center" vertical="center"/>
    </xf>
    <xf numFmtId="0" fontId="4" fillId="0" borderId="0" xfId="208" applyFont="1"/>
    <xf numFmtId="0" fontId="9" fillId="0" borderId="0" xfId="208" applyFont="1"/>
    <xf numFmtId="188" fontId="9" fillId="0" borderId="15" xfId="208" applyNumberFormat="1" applyFont="1" applyBorder="1" applyAlignment="1">
      <alignment horizontal="center" vertical="center" wrapText="1"/>
    </xf>
    <xf numFmtId="188" fontId="9" fillId="0" borderId="7" xfId="208" applyNumberFormat="1" applyFont="1" applyBorder="1" applyAlignment="1">
      <alignment horizontal="center" wrapText="1"/>
    </xf>
    <xf numFmtId="0" fontId="57" fillId="0" borderId="7" xfId="208" applyFont="1" applyBorder="1" applyAlignment="1">
      <alignment horizontal="center"/>
    </xf>
    <xf numFmtId="188" fontId="9" fillId="2" borderId="7" xfId="208" applyNumberFormat="1" applyFont="1" applyFill="1" applyBorder="1" applyAlignment="1">
      <alignment horizontal="center" vertical="center" wrapText="1"/>
    </xf>
    <xf numFmtId="188" fontId="9" fillId="2" borderId="7" xfId="208" applyNumberFormat="1" applyFont="1" applyFill="1" applyBorder="1" applyAlignment="1">
      <alignment horizontal="center" wrapText="1"/>
    </xf>
    <xf numFmtId="188" fontId="58" fillId="2" borderId="7" xfId="208" applyNumberFormat="1" applyFont="1" applyFill="1" applyBorder="1" applyAlignment="1">
      <alignment horizontal="center" wrapText="1"/>
    </xf>
    <xf numFmtId="188" fontId="4" fillId="0" borderId="7" xfId="208" applyNumberFormat="1" applyFont="1" applyBorder="1" applyAlignment="1">
      <alignment wrapText="1"/>
    </xf>
    <xf numFmtId="188" fontId="4" fillId="0" borderId="7" xfId="208" applyNumberFormat="1" applyFont="1" applyBorder="1" applyAlignment="1">
      <alignment horizontal="left" wrapText="1" indent="1"/>
    </xf>
    <xf numFmtId="188" fontId="4" fillId="0" borderId="7" xfId="208" applyNumberFormat="1" applyFont="1" applyFill="1" applyBorder="1" applyAlignment="1">
      <alignment wrapText="1"/>
    </xf>
    <xf numFmtId="188" fontId="59" fillId="0" borderId="7" xfId="208" applyNumberFormat="1" applyFont="1" applyBorder="1" applyAlignment="1">
      <alignment horizontal="left" wrapText="1" indent="2"/>
    </xf>
    <xf numFmtId="188" fontId="4" fillId="0" borderId="7" xfId="208" applyNumberFormat="1" applyFont="1" applyBorder="1"/>
    <xf numFmtId="188" fontId="4" fillId="0" borderId="7" xfId="208" applyNumberFormat="1" applyFont="1" applyBorder="1" applyAlignment="1">
      <alignment vertical="center"/>
    </xf>
    <xf numFmtId="188" fontId="17" fillId="0" borderId="0" xfId="208" applyNumberFormat="1" applyFont="1" applyAlignment="1">
      <alignment wrapText="1"/>
    </xf>
    <xf numFmtId="2" fontId="4" fillId="0" borderId="0" xfId="0" applyNumberFormat="1" applyFont="1" applyAlignment="1">
      <alignment horizontal="center"/>
    </xf>
    <xf numFmtId="4" fontId="18" fillId="0" borderId="23" xfId="226" applyNumberFormat="1" applyFont="1" applyBorder="1" applyAlignment="1">
      <alignment horizontal="right" vertical="top"/>
    </xf>
    <xf numFmtId="0" fontId="0" fillId="0" borderId="0" xfId="0" applyNumberFormat="1"/>
    <xf numFmtId="2" fontId="0" fillId="0" borderId="0" xfId="0" applyNumberFormat="1"/>
    <xf numFmtId="165" fontId="62" fillId="0" borderId="0" xfId="245" applyFont="1" applyBorder="1"/>
    <xf numFmtId="165" fontId="71" fillId="0" borderId="17" xfId="245" applyFont="1" applyFill="1" applyBorder="1" applyAlignment="1">
      <alignment horizontal="center" vertical="center"/>
    </xf>
    <xf numFmtId="165" fontId="78" fillId="0" borderId="0" xfId="245" applyFont="1"/>
    <xf numFmtId="0" fontId="4" fillId="25" borderId="7" xfId="0" applyNumberFormat="1" applyFont="1" applyFill="1" applyBorder="1" applyAlignment="1">
      <alignment horizontal="center" vertical="center" wrapText="1"/>
    </xf>
    <xf numFmtId="0" fontId="4" fillId="25" borderId="7" xfId="0" applyFont="1" applyFill="1" applyBorder="1" applyAlignment="1">
      <alignment vertical="center" wrapText="1"/>
    </xf>
    <xf numFmtId="165" fontId="4" fillId="25" borderId="7" xfId="245" applyFont="1" applyFill="1" applyBorder="1" applyAlignment="1">
      <alignment horizontal="center" vertical="center"/>
    </xf>
    <xf numFmtId="164" fontId="4" fillId="25" borderId="7" xfId="247" applyFont="1" applyFill="1" applyBorder="1" applyAlignment="1">
      <alignment vertical="center"/>
    </xf>
    <xf numFmtId="0" fontId="4" fillId="26" borderId="7" xfId="0" applyNumberFormat="1" applyFont="1" applyFill="1" applyBorder="1" applyAlignment="1">
      <alignment horizontal="center" vertical="center" wrapText="1"/>
    </xf>
    <xf numFmtId="0" fontId="4" fillId="26" borderId="7" xfId="0" applyFont="1" applyFill="1" applyBorder="1" applyAlignment="1">
      <alignment vertical="center" wrapText="1"/>
    </xf>
    <xf numFmtId="165" fontId="4" fillId="26" borderId="7" xfId="245" applyFont="1" applyFill="1" applyBorder="1" applyAlignment="1">
      <alignment horizontal="center" vertical="center"/>
    </xf>
    <xf numFmtId="164" fontId="4" fillId="26" borderId="7" xfId="247" applyFont="1" applyFill="1" applyBorder="1" applyAlignment="1">
      <alignment vertical="center"/>
    </xf>
    <xf numFmtId="0" fontId="9" fillId="25" borderId="7" xfId="0" applyNumberFormat="1" applyFont="1" applyFill="1" applyBorder="1" applyAlignment="1">
      <alignment horizontal="center" vertical="center" wrapText="1"/>
    </xf>
    <xf numFmtId="0" fontId="9" fillId="25" borderId="7" xfId="0" applyFont="1" applyFill="1" applyBorder="1" applyAlignment="1">
      <alignment horizontal="center" vertical="center" wrapText="1"/>
    </xf>
    <xf numFmtId="164" fontId="9" fillId="25" borderId="7" xfId="247" applyFont="1" applyFill="1" applyBorder="1" applyAlignment="1">
      <alignment vertical="center"/>
    </xf>
    <xf numFmtId="0" fontId="9" fillId="26" borderId="7" xfId="0" applyNumberFormat="1" applyFont="1" applyFill="1" applyBorder="1" applyAlignment="1">
      <alignment horizontal="center" vertical="center" wrapText="1"/>
    </xf>
    <xf numFmtId="0" fontId="9" fillId="26" borderId="7" xfId="0" applyFont="1" applyFill="1" applyBorder="1" applyAlignment="1">
      <alignment horizontal="center" vertical="center" wrapText="1"/>
    </xf>
    <xf numFmtId="164" fontId="9" fillId="26" borderId="7" xfId="247" applyFont="1" applyFill="1" applyBorder="1" applyAlignment="1">
      <alignment horizontal="center" vertical="center"/>
    </xf>
    <xf numFmtId="0" fontId="9" fillId="27" borderId="7" xfId="0" applyNumberFormat="1" applyFont="1" applyFill="1" applyBorder="1" applyAlignment="1">
      <alignment horizontal="center" vertical="center" wrapText="1"/>
    </xf>
    <xf numFmtId="4" fontId="9" fillId="27" borderId="7" xfId="0" applyNumberFormat="1" applyFont="1" applyFill="1" applyBorder="1" applyAlignment="1">
      <alignment horizontal="center" vertical="center" wrapText="1"/>
    </xf>
    <xf numFmtId="164" fontId="9" fillId="27" borderId="7" xfId="247" applyFont="1" applyFill="1" applyBorder="1" applyAlignment="1">
      <alignment horizontal="center" vertical="center"/>
    </xf>
    <xf numFmtId="4" fontId="67" fillId="0" borderId="7" xfId="0" applyNumberFormat="1" applyFont="1" applyFill="1" applyBorder="1" applyAlignment="1">
      <alignment horizontal="center" vertical="center" wrapText="1"/>
    </xf>
    <xf numFmtId="0" fontId="67" fillId="0" borderId="7" xfId="0" applyFont="1" applyFill="1" applyBorder="1" applyAlignment="1">
      <alignment horizontal="center" vertical="center" wrapText="1"/>
    </xf>
    <xf numFmtId="165" fontId="67" fillId="0" borderId="7" xfId="245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/>
    </xf>
    <xf numFmtId="0" fontId="4" fillId="0" borderId="7" xfId="112" applyFont="1" applyFill="1" applyBorder="1" applyAlignment="1">
      <alignment horizontal="left" vertical="center" wrapText="1"/>
    </xf>
    <xf numFmtId="164" fontId="9" fillId="27" borderId="7" xfId="247" applyFont="1" applyFill="1" applyBorder="1" applyAlignment="1">
      <alignment vertical="center"/>
    </xf>
    <xf numFmtId="2" fontId="9" fillId="27" borderId="7" xfId="247" applyNumberFormat="1" applyFont="1" applyFill="1" applyBorder="1" applyAlignment="1">
      <alignment horizontal="center" vertical="center"/>
    </xf>
    <xf numFmtId="164" fontId="9" fillId="26" borderId="7" xfId="247" applyFont="1" applyFill="1" applyBorder="1" applyAlignment="1">
      <alignment vertical="center"/>
    </xf>
    <xf numFmtId="4" fontId="0" fillId="0" borderId="0" xfId="0" applyNumberFormat="1" applyFill="1"/>
    <xf numFmtId="164" fontId="4" fillId="25" borderId="7" xfId="247" applyNumberFormat="1" applyFont="1" applyFill="1" applyBorder="1" applyAlignment="1">
      <alignment horizontal="center" vertical="center"/>
    </xf>
    <xf numFmtId="165" fontId="67" fillId="25" borderId="7" xfId="245" applyFont="1" applyFill="1" applyBorder="1" applyAlignment="1">
      <alignment horizontal="center" vertical="center"/>
    </xf>
    <xf numFmtId="164" fontId="4" fillId="26" borderId="7" xfId="247" applyNumberFormat="1" applyFont="1" applyFill="1" applyBorder="1" applyAlignment="1">
      <alignment horizontal="center" vertical="center"/>
    </xf>
    <xf numFmtId="165" fontId="67" fillId="26" borderId="7" xfId="245" applyFont="1" applyFill="1" applyBorder="1" applyAlignment="1">
      <alignment horizontal="center" vertical="center"/>
    </xf>
    <xf numFmtId="43" fontId="8" fillId="0" borderId="7" xfId="0" applyNumberFormat="1" applyFont="1" applyFill="1" applyBorder="1" applyAlignment="1">
      <alignment horizontal="center" vertical="center" wrapText="1"/>
    </xf>
    <xf numFmtId="4" fontId="8" fillId="0" borderId="7" xfId="0" applyNumberFormat="1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165" fontId="56" fillId="0" borderId="7" xfId="0" applyNumberFormat="1" applyFont="1" applyFill="1" applyBorder="1" applyAlignment="1">
      <alignment horizontal="center" vertical="center" wrapText="1"/>
    </xf>
    <xf numFmtId="2" fontId="3" fillId="24" borderId="7" xfId="247" applyNumberFormat="1" applyFont="1" applyFill="1" applyBorder="1" applyAlignment="1">
      <alignment horizontal="center" vertical="center"/>
    </xf>
    <xf numFmtId="2" fontId="4" fillId="0" borderId="7" xfId="245" applyNumberFormat="1" applyFont="1" applyFill="1" applyBorder="1" applyAlignment="1">
      <alignment vertical="center" wrapText="1"/>
    </xf>
    <xf numFmtId="2" fontId="9" fillId="0" borderId="7" xfId="247" applyNumberFormat="1" applyFont="1" applyFill="1" applyBorder="1" applyAlignment="1">
      <alignment vertical="center"/>
    </xf>
    <xf numFmtId="2" fontId="4" fillId="0" borderId="7" xfId="247" applyNumberFormat="1" applyFont="1" applyFill="1" applyBorder="1" applyAlignment="1">
      <alignment vertical="center"/>
    </xf>
    <xf numFmtId="2" fontId="4" fillId="24" borderId="7" xfId="245" applyNumberFormat="1" applyFont="1" applyFill="1" applyBorder="1" applyAlignment="1">
      <alignment horizontal="center" vertical="center"/>
    </xf>
    <xf numFmtId="2" fontId="8" fillId="0" borderId="7" xfId="0" applyNumberFormat="1" applyFont="1" applyFill="1" applyBorder="1" applyAlignment="1">
      <alignment horizontal="center" vertical="center" wrapText="1"/>
    </xf>
    <xf numFmtId="2" fontId="7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/>
    <xf numFmtId="0" fontId="71" fillId="0" borderId="0" xfId="0" applyFont="1" applyFill="1" applyBorder="1" applyAlignment="1">
      <alignment horizontal="right"/>
    </xf>
    <xf numFmtId="0" fontId="4" fillId="25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7" xfId="112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60" fillId="0" borderId="0" xfId="0" applyFont="1" applyFill="1" applyBorder="1" applyAlignment="1">
      <alignment horizontal="left" vertical="center" wrapText="1"/>
    </xf>
    <xf numFmtId="0" fontId="4" fillId="0" borderId="15" xfId="0" applyNumberFormat="1" applyFont="1" applyFill="1" applyBorder="1" applyAlignment="1">
      <alignment horizontal="center" vertical="center"/>
    </xf>
    <xf numFmtId="0" fontId="0" fillId="0" borderId="18" xfId="0" applyFill="1" applyBorder="1" applyAlignment="1"/>
    <xf numFmtId="0" fontId="4" fillId="29" borderId="7" xfId="0" applyNumberFormat="1" applyFont="1" applyFill="1" applyBorder="1" applyAlignment="1">
      <alignment horizontal="left" vertical="center" wrapText="1"/>
    </xf>
    <xf numFmtId="0" fontId="4" fillId="27" borderId="7" xfId="0" applyFont="1" applyFill="1" applyBorder="1" applyAlignment="1">
      <alignment vertical="center" wrapText="1"/>
    </xf>
    <xf numFmtId="0" fontId="4" fillId="29" borderId="7" xfId="0" applyFont="1" applyFill="1" applyBorder="1" applyAlignment="1">
      <alignment horizontal="left" vertical="center"/>
    </xf>
    <xf numFmtId="0" fontId="4" fillId="27" borderId="7" xfId="0" applyFont="1" applyFill="1" applyBorder="1" applyAlignment="1">
      <alignment horizontal="left" vertical="center" wrapText="1"/>
    </xf>
    <xf numFmtId="0" fontId="4" fillId="29" borderId="7" xfId="0" applyFont="1" applyFill="1" applyBorder="1" applyAlignment="1">
      <alignment horizontal="left" vertical="center" wrapText="1"/>
    </xf>
    <xf numFmtId="0" fontId="4" fillId="29" borderId="7" xfId="0" applyFont="1" applyFill="1" applyBorder="1" applyAlignment="1" applyProtection="1">
      <alignment horizontal="left" vertical="center" wrapText="1"/>
    </xf>
    <xf numFmtId="0" fontId="4" fillId="29" borderId="7" xfId="112" applyFont="1" applyFill="1" applyBorder="1" applyAlignment="1">
      <alignment horizontal="left" vertical="center" wrapText="1"/>
    </xf>
    <xf numFmtId="0" fontId="4" fillId="28" borderId="7" xfId="0" applyNumberFormat="1" applyFont="1" applyFill="1" applyBorder="1" applyAlignment="1">
      <alignment horizontal="left" vertical="center" wrapText="1"/>
    </xf>
    <xf numFmtId="2" fontId="9" fillId="26" borderId="7" xfId="247" applyNumberFormat="1" applyFont="1" applyFill="1" applyBorder="1" applyAlignment="1">
      <alignment horizontal="center" vertical="center"/>
    </xf>
    <xf numFmtId="2" fontId="4" fillId="25" borderId="7" xfId="245" applyNumberFormat="1" applyFont="1" applyFill="1" applyBorder="1" applyAlignment="1">
      <alignment horizontal="center" vertical="center"/>
    </xf>
    <xf numFmtId="2" fontId="4" fillId="26" borderId="7" xfId="245" applyNumberFormat="1" applyFont="1" applyFill="1" applyBorder="1" applyAlignment="1">
      <alignment horizontal="center" vertical="center"/>
    </xf>
    <xf numFmtId="4" fontId="4" fillId="0" borderId="7" xfId="247" applyNumberFormat="1" applyFont="1" applyFill="1" applyBorder="1" applyAlignment="1">
      <alignment horizontal="center" vertical="center"/>
    </xf>
    <xf numFmtId="49" fontId="4" fillId="25" borderId="7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2" fontId="9" fillId="25" borderId="7" xfId="247" applyNumberFormat="1" applyFont="1" applyFill="1" applyBorder="1" applyAlignment="1">
      <alignment horizontal="center" vertical="center"/>
    </xf>
    <xf numFmtId="189" fontId="4" fillId="24" borderId="7" xfId="247" applyNumberFormat="1" applyFont="1" applyFill="1" applyBorder="1" applyAlignment="1">
      <alignment vertical="center"/>
    </xf>
    <xf numFmtId="189" fontId="4" fillId="24" borderId="7" xfId="247" applyNumberFormat="1" applyFont="1" applyFill="1" applyBorder="1" applyAlignment="1">
      <alignment horizontal="center" vertical="center"/>
    </xf>
    <xf numFmtId="189" fontId="4" fillId="0" borderId="7" xfId="247" applyNumberFormat="1" applyFont="1" applyFill="1" applyBorder="1" applyAlignment="1">
      <alignment vertical="center"/>
    </xf>
    <xf numFmtId="189" fontId="9" fillId="0" borderId="7" xfId="247" applyNumberFormat="1" applyFont="1" applyFill="1" applyBorder="1" applyAlignment="1">
      <alignment vertical="center"/>
    </xf>
    <xf numFmtId="189" fontId="4" fillId="0" borderId="7" xfId="247" applyNumberFormat="1" applyFont="1" applyFill="1" applyBorder="1" applyAlignment="1">
      <alignment vertical="center" wrapText="1"/>
    </xf>
    <xf numFmtId="165" fontId="13" fillId="0" borderId="7" xfId="0" applyNumberFormat="1" applyFont="1" applyFill="1" applyBorder="1" applyAlignment="1">
      <alignment horizontal="center" vertical="center" wrapText="1" shrinkToFit="1"/>
    </xf>
    <xf numFmtId="0" fontId="12" fillId="0" borderId="7" xfId="0" applyFont="1" applyFill="1" applyBorder="1" applyAlignment="1">
      <alignment horizontal="center" vertical="center" wrapText="1" shrinkToFit="1"/>
    </xf>
    <xf numFmtId="0" fontId="5" fillId="0" borderId="7" xfId="0" applyFont="1" applyFill="1" applyBorder="1" applyAlignment="1">
      <alignment horizontal="center" vertical="center" wrapText="1" shrinkToFit="1"/>
    </xf>
    <xf numFmtId="0" fontId="8" fillId="0" borderId="7" xfId="0" applyFont="1" applyFill="1" applyBorder="1" applyAlignment="1">
      <alignment horizontal="center" vertical="center" wrapText="1" shrinkToFit="1"/>
    </xf>
    <xf numFmtId="165" fontId="13" fillId="0" borderId="7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 shrinkToFit="1"/>
    </xf>
    <xf numFmtId="0" fontId="67" fillId="0" borderId="7" xfId="0" applyFont="1" applyFill="1" applyBorder="1" applyAlignment="1">
      <alignment horizontal="center" vertical="center" shrinkToFit="1"/>
    </xf>
    <xf numFmtId="0" fontId="66" fillId="0" borderId="7" xfId="0" applyFont="1" applyFill="1" applyBorder="1" applyAlignment="1">
      <alignment horizontal="center" vertical="center"/>
    </xf>
    <xf numFmtId="2" fontId="71" fillId="24" borderId="16" xfId="0" applyNumberFormat="1" applyFont="1" applyFill="1" applyBorder="1" applyAlignment="1">
      <alignment horizontal="center" vertical="center" wrapText="1"/>
    </xf>
    <xf numFmtId="43" fontId="71" fillId="0" borderId="0" xfId="0" applyNumberFormat="1" applyFont="1" applyFill="1"/>
    <xf numFmtId="0" fontId="71" fillId="0" borderId="0" xfId="0" applyFont="1" applyFill="1"/>
    <xf numFmtId="165" fontId="9" fillId="25" borderId="7" xfId="245" applyFont="1" applyFill="1" applyBorder="1" applyAlignment="1">
      <alignment horizontal="center" vertical="center" wrapText="1"/>
    </xf>
    <xf numFmtId="165" fontId="9" fillId="0" borderId="7" xfId="245" applyFont="1" applyFill="1" applyBorder="1" applyAlignment="1">
      <alignment horizontal="center" vertical="center" wrapText="1"/>
    </xf>
    <xf numFmtId="165" fontId="4" fillId="0" borderId="7" xfId="245" applyFont="1" applyFill="1" applyBorder="1" applyAlignment="1">
      <alignment horizontal="center" vertical="center" wrapText="1"/>
    </xf>
    <xf numFmtId="165" fontId="9" fillId="0" borderId="7" xfId="245" applyFont="1" applyFill="1" applyBorder="1" applyAlignment="1">
      <alignment horizontal="center" vertical="center"/>
    </xf>
    <xf numFmtId="43" fontId="81" fillId="0" borderId="0" xfId="0" applyNumberFormat="1" applyFont="1" applyFill="1"/>
    <xf numFmtId="0" fontId="81" fillId="0" borderId="0" xfId="0" applyFont="1" applyFill="1"/>
    <xf numFmtId="165" fontId="4" fillId="25" borderId="7" xfId="245" applyFont="1" applyFill="1" applyBorder="1" applyAlignment="1">
      <alignment horizontal="center" vertical="center" wrapText="1"/>
    </xf>
    <xf numFmtId="165" fontId="81" fillId="25" borderId="14" xfId="245" applyFont="1" applyFill="1" applyBorder="1" applyAlignment="1">
      <alignment horizontal="center" vertical="center" shrinkToFit="1"/>
    </xf>
    <xf numFmtId="190" fontId="4" fillId="0" borderId="7" xfId="245" applyNumberFormat="1" applyFont="1" applyFill="1" applyBorder="1" applyAlignment="1">
      <alignment horizontal="center" vertical="center" wrapText="1"/>
    </xf>
    <xf numFmtId="190" fontId="9" fillId="0" borderId="7" xfId="245" applyNumberFormat="1" applyFont="1" applyFill="1" applyBorder="1" applyAlignment="1">
      <alignment horizontal="center" vertical="center" wrapText="1"/>
    </xf>
    <xf numFmtId="190" fontId="9" fillId="0" borderId="7" xfId="245" applyNumberFormat="1" applyFont="1" applyFill="1" applyBorder="1" applyAlignment="1">
      <alignment horizontal="center" vertical="center"/>
    </xf>
    <xf numFmtId="190" fontId="4" fillId="0" borderId="7" xfId="245" applyNumberFormat="1" applyFont="1" applyFill="1" applyBorder="1" applyAlignment="1">
      <alignment horizontal="center" vertical="center"/>
    </xf>
    <xf numFmtId="190" fontId="4" fillId="25" borderId="7" xfId="245" applyNumberFormat="1" applyFont="1" applyFill="1" applyBorder="1" applyAlignment="1">
      <alignment horizontal="center" vertical="center" wrapText="1"/>
    </xf>
    <xf numFmtId="190" fontId="9" fillId="25" borderId="7" xfId="245" applyNumberFormat="1" applyFont="1" applyFill="1" applyBorder="1" applyAlignment="1">
      <alignment horizontal="center" vertical="center" wrapText="1"/>
    </xf>
    <xf numFmtId="190" fontId="4" fillId="26" borderId="7" xfId="245" applyNumberFormat="1" applyFont="1" applyFill="1" applyBorder="1" applyAlignment="1">
      <alignment horizontal="center" vertical="center" wrapText="1"/>
    </xf>
    <xf numFmtId="190" fontId="9" fillId="26" borderId="7" xfId="245" applyNumberFormat="1" applyFont="1" applyFill="1" applyBorder="1" applyAlignment="1">
      <alignment horizontal="center" vertical="center" wrapText="1"/>
    </xf>
    <xf numFmtId="2" fontId="9" fillId="27" borderId="7" xfId="245" applyNumberFormat="1" applyFont="1" applyFill="1" applyBorder="1" applyAlignment="1">
      <alignment horizontal="center" vertical="center" wrapText="1"/>
    </xf>
    <xf numFmtId="4" fontId="9" fillId="27" borderId="7" xfId="247" applyNumberFormat="1" applyFont="1" applyFill="1" applyBorder="1" applyAlignment="1">
      <alignment horizontal="center" vertical="center"/>
    </xf>
    <xf numFmtId="4" fontId="9" fillId="26" borderId="7" xfId="247" applyNumberFormat="1" applyFont="1" applyFill="1" applyBorder="1" applyAlignment="1">
      <alignment horizontal="center" vertical="center"/>
    </xf>
    <xf numFmtId="4" fontId="9" fillId="25" borderId="7" xfId="247" applyNumberFormat="1" applyFont="1" applyFill="1" applyBorder="1" applyAlignment="1">
      <alignment vertical="center"/>
    </xf>
    <xf numFmtId="4" fontId="9" fillId="25" borderId="7" xfId="247" applyNumberFormat="1" applyFont="1" applyFill="1" applyBorder="1" applyAlignment="1">
      <alignment horizontal="center" vertical="center"/>
    </xf>
    <xf numFmtId="4" fontId="4" fillId="0" borderId="7" xfId="247" applyNumberFormat="1" applyFont="1" applyFill="1" applyBorder="1" applyAlignment="1">
      <alignment vertical="center"/>
    </xf>
    <xf numFmtId="4" fontId="9" fillId="0" borderId="7" xfId="247" applyNumberFormat="1" applyFont="1" applyFill="1" applyBorder="1" applyAlignment="1">
      <alignment vertical="center"/>
    </xf>
    <xf numFmtId="4" fontId="4" fillId="0" borderId="7" xfId="247" applyNumberFormat="1" applyFont="1" applyFill="1" applyBorder="1" applyAlignment="1">
      <alignment vertical="center" wrapText="1"/>
    </xf>
    <xf numFmtId="4" fontId="4" fillId="0" borderId="7" xfId="247" applyNumberFormat="1" applyFont="1" applyFill="1" applyBorder="1" applyAlignment="1">
      <alignment horizontal="center" vertical="center" wrapText="1"/>
    </xf>
    <xf numFmtId="4" fontId="9" fillId="0" borderId="7" xfId="247" applyNumberFormat="1" applyFont="1" applyFill="1" applyBorder="1" applyAlignment="1">
      <alignment vertical="center" wrapText="1"/>
    </xf>
    <xf numFmtId="4" fontId="4" fillId="25" borderId="7" xfId="247" applyNumberFormat="1" applyFont="1" applyFill="1" applyBorder="1" applyAlignment="1">
      <alignment vertical="center"/>
    </xf>
    <xf numFmtId="4" fontId="4" fillId="25" borderId="7" xfId="0" applyNumberFormat="1" applyFont="1" applyFill="1" applyBorder="1" applyAlignment="1">
      <alignment horizontal="center" vertical="center"/>
    </xf>
    <xf numFmtId="4" fontId="4" fillId="25" borderId="7" xfId="247" applyNumberFormat="1" applyFont="1" applyFill="1" applyBorder="1" applyAlignment="1">
      <alignment horizontal="center" vertical="center" wrapText="1"/>
    </xf>
    <xf numFmtId="4" fontId="4" fillId="25" borderId="7" xfId="247" applyNumberFormat="1" applyFont="1" applyFill="1" applyBorder="1" applyAlignment="1">
      <alignment horizontal="center" vertical="center"/>
    </xf>
    <xf numFmtId="4" fontId="4" fillId="26" borderId="7" xfId="247" applyNumberFormat="1" applyFont="1" applyFill="1" applyBorder="1" applyAlignment="1">
      <alignment vertical="center"/>
    </xf>
    <xf numFmtId="4" fontId="4" fillId="26" borderId="7" xfId="0" applyNumberFormat="1" applyFont="1" applyFill="1" applyBorder="1" applyAlignment="1">
      <alignment horizontal="center" vertical="center"/>
    </xf>
    <xf numFmtId="4" fontId="4" fillId="26" borderId="7" xfId="247" applyNumberFormat="1" applyFont="1" applyFill="1" applyBorder="1" applyAlignment="1">
      <alignment horizontal="center" vertical="center"/>
    </xf>
    <xf numFmtId="4" fontId="4" fillId="26" borderId="7" xfId="247" applyNumberFormat="1" applyFont="1" applyFill="1" applyBorder="1" applyAlignment="1">
      <alignment horizontal="center" vertical="center" wrapText="1"/>
    </xf>
    <xf numFmtId="2" fontId="4" fillId="24" borderId="7" xfId="0" applyNumberFormat="1" applyFont="1" applyFill="1" applyBorder="1" applyAlignment="1">
      <alignment horizontal="center" vertical="center" wrapText="1"/>
    </xf>
    <xf numFmtId="3" fontId="4" fillId="0" borderId="7" xfId="247" applyNumberFormat="1" applyFont="1" applyFill="1" applyBorder="1" applyAlignment="1">
      <alignment horizontal="center" vertical="center"/>
    </xf>
    <xf numFmtId="0" fontId="4" fillId="0" borderId="7" xfId="247" applyNumberFormat="1" applyFont="1" applyFill="1" applyBorder="1" applyAlignment="1">
      <alignment horizontal="center" vertical="center"/>
    </xf>
    <xf numFmtId="0" fontId="4" fillId="0" borderId="11" xfId="247" applyNumberFormat="1" applyFont="1" applyFill="1" applyBorder="1" applyAlignment="1">
      <alignment horizontal="center" vertical="center"/>
    </xf>
    <xf numFmtId="0" fontId="4" fillId="0" borderId="7" xfId="179" applyNumberFormat="1" applyFont="1" applyFill="1" applyBorder="1" applyAlignment="1">
      <alignment horizontal="center" vertical="center" wrapText="1"/>
    </xf>
    <xf numFmtId="0" fontId="4" fillId="0" borderId="7" xfId="247" applyNumberFormat="1" applyFont="1" applyFill="1" applyBorder="1" applyAlignment="1">
      <alignment horizontal="center" vertical="center" wrapText="1"/>
    </xf>
    <xf numFmtId="0" fontId="4" fillId="0" borderId="7" xfId="248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7" xfId="0" applyFont="1" applyBorder="1"/>
    <xf numFmtId="0" fontId="64" fillId="0" borderId="7" xfId="0" applyFont="1" applyBorder="1"/>
    <xf numFmtId="2" fontId="4" fillId="0" borderId="16" xfId="0" applyNumberFormat="1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4" fontId="4" fillId="0" borderId="7" xfId="247" quotePrefix="1" applyNumberFormat="1" applyFont="1" applyFill="1" applyBorder="1" applyAlignment="1">
      <alignment horizontal="center" vertical="center"/>
    </xf>
    <xf numFmtId="4" fontId="9" fillId="0" borderId="7" xfId="247" quotePrefix="1" applyNumberFormat="1" applyFont="1" applyFill="1" applyBorder="1" applyAlignment="1">
      <alignment horizontal="center" vertical="center"/>
    </xf>
    <xf numFmtId="2" fontId="71" fillId="0" borderId="7" xfId="245" applyNumberFormat="1" applyFont="1" applyFill="1" applyBorder="1" applyAlignment="1">
      <alignment horizontal="center" vertical="center"/>
    </xf>
    <xf numFmtId="2" fontId="4" fillId="24" borderId="7" xfId="247" applyNumberFormat="1" applyFont="1" applyFill="1" applyBorder="1" applyAlignment="1">
      <alignment vertical="center"/>
    </xf>
    <xf numFmtId="4" fontId="4" fillId="0" borderId="7" xfId="208" applyNumberFormat="1" applyFont="1" applyBorder="1" applyAlignment="1">
      <alignment wrapText="1"/>
    </xf>
    <xf numFmtId="0" fontId="9" fillId="0" borderId="0" xfId="208" applyFont="1" applyAlignment="1">
      <alignment horizontal="right"/>
    </xf>
    <xf numFmtId="2" fontId="8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0" borderId="0" xfId="208" applyFont="1" applyAlignment="1">
      <alignment horizontal="center"/>
    </xf>
    <xf numFmtId="0" fontId="71" fillId="0" borderId="0" xfId="0" applyFont="1" applyFill="1" applyAlignment="1">
      <alignment horizontal="center"/>
    </xf>
    <xf numFmtId="2" fontId="81" fillId="0" borderId="7" xfId="0" applyNumberFormat="1" applyFont="1" applyFill="1" applyBorder="1" applyAlignment="1">
      <alignment horizontal="center"/>
    </xf>
    <xf numFmtId="0" fontId="71" fillId="0" borderId="7" xfId="0" applyFont="1" applyFill="1" applyBorder="1" applyAlignment="1">
      <alignment horizontal="center"/>
    </xf>
    <xf numFmtId="2" fontId="71" fillId="0" borderId="7" xfId="0" applyNumberFormat="1" applyFont="1" applyFill="1" applyBorder="1" applyAlignment="1">
      <alignment horizontal="center"/>
    </xf>
    <xf numFmtId="0" fontId="4" fillId="24" borderId="7" xfId="0" applyFont="1" applyFill="1" applyBorder="1" applyAlignment="1">
      <alignment horizontal="center" vertical="center" wrapText="1"/>
    </xf>
    <xf numFmtId="2" fontId="9" fillId="0" borderId="7" xfId="0" applyNumberFormat="1" applyFont="1" applyFill="1" applyBorder="1" applyAlignment="1">
      <alignment horizontal="center" vertical="center" wrapText="1"/>
    </xf>
    <xf numFmtId="43" fontId="71" fillId="0" borderId="0" xfId="0" applyNumberFormat="1" applyFont="1" applyAlignment="1">
      <alignment horizontal="center"/>
    </xf>
    <xf numFmtId="0" fontId="7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7" xfId="0" applyNumberFormat="1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7" xfId="0" applyFont="1" applyFill="1" applyBorder="1" applyAlignment="1" applyProtection="1">
      <alignment horizontal="left" vertical="center" wrapText="1"/>
    </xf>
    <xf numFmtId="164" fontId="4" fillId="0" borderId="7" xfId="247" applyFont="1" applyFill="1" applyBorder="1" applyAlignment="1">
      <alignment vertical="center"/>
    </xf>
    <xf numFmtId="2" fontId="9" fillId="0" borderId="7" xfId="247" applyNumberFormat="1" applyFont="1" applyFill="1" applyBorder="1" applyAlignment="1">
      <alignment horizontal="center" vertical="center"/>
    </xf>
    <xf numFmtId="2" fontId="4" fillId="0" borderId="7" xfId="247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vertical="center" wrapText="1"/>
    </xf>
    <xf numFmtId="164" fontId="4" fillId="0" borderId="7" xfId="247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4" fillId="0" borderId="0" xfId="156" applyFont="1"/>
    <xf numFmtId="0" fontId="4" fillId="0" borderId="0" xfId="156" applyFont="1" applyAlignment="1">
      <alignment horizontal="right"/>
    </xf>
    <xf numFmtId="0" fontId="4" fillId="0" borderId="0" xfId="208" applyFont="1" applyAlignment="1">
      <alignment horizontal="right"/>
    </xf>
    <xf numFmtId="0" fontId="4" fillId="0" borderId="0" xfId="156" applyFont="1" applyBorder="1"/>
    <xf numFmtId="2" fontId="74" fillId="24" borderId="0" xfId="156" applyNumberFormat="1" applyFont="1" applyFill="1" applyBorder="1" applyAlignment="1">
      <alignment horizontal="center" vertical="center" wrapText="1"/>
    </xf>
    <xf numFmtId="0" fontId="9" fillId="0" borderId="0" xfId="156" applyFont="1"/>
    <xf numFmtId="0" fontId="4" fillId="0" borderId="7" xfId="156" applyFont="1" applyFill="1" applyBorder="1" applyAlignment="1">
      <alignment horizontal="left" vertical="center" wrapText="1"/>
    </xf>
    <xf numFmtId="165" fontId="4" fillId="0" borderId="0" xfId="400" applyFont="1"/>
    <xf numFmtId="165" fontId="4" fillId="0" borderId="0" xfId="156" applyNumberFormat="1" applyFont="1"/>
    <xf numFmtId="4" fontId="4" fillId="0" borderId="7" xfId="156" applyNumberFormat="1" applyFont="1" applyFill="1" applyBorder="1" applyAlignment="1">
      <alignment horizontal="center" vertical="center" wrapText="1"/>
    </xf>
    <xf numFmtId="187" fontId="4" fillId="0" borderId="0" xfId="156" applyNumberFormat="1" applyFont="1"/>
    <xf numFmtId="0" fontId="4" fillId="0" borderId="7" xfId="156" applyFont="1" applyFill="1" applyBorder="1" applyAlignment="1">
      <alignment horizontal="right" vertical="center" wrapText="1"/>
    </xf>
    <xf numFmtId="0" fontId="4" fillId="0" borderId="0" xfId="156" applyFont="1" applyFill="1" applyBorder="1" applyAlignment="1">
      <alignment horizontal="left" vertical="center"/>
    </xf>
    <xf numFmtId="0" fontId="4" fillId="0" borderId="0" xfId="156" applyFont="1" applyFill="1" applyBorder="1" applyAlignment="1">
      <alignment horizontal="right" vertical="center" wrapText="1"/>
    </xf>
    <xf numFmtId="0" fontId="4" fillId="0" borderId="0" xfId="156" applyFont="1" applyFill="1" applyBorder="1"/>
    <xf numFmtId="0" fontId="9" fillId="0" borderId="0" xfId="156" applyFont="1" applyBorder="1" applyAlignment="1">
      <alignment horizontal="center" vertical="center" wrapText="1"/>
    </xf>
    <xf numFmtId="0" fontId="4" fillId="0" borderId="0" xfId="156" applyFont="1" applyFill="1" applyBorder="1" applyAlignment="1">
      <alignment horizontal="center" vertical="center" wrapText="1"/>
    </xf>
    <xf numFmtId="2" fontId="4" fillId="0" borderId="0" xfId="156" applyNumberFormat="1" applyFont="1" applyAlignment="1">
      <alignment vertical="top"/>
    </xf>
    <xf numFmtId="49" fontId="4" fillId="0" borderId="0" xfId="156" applyNumberFormat="1" applyFont="1" applyBorder="1" applyAlignment="1">
      <alignment horizontal="left" vertical="top"/>
    </xf>
    <xf numFmtId="2" fontId="4" fillId="0" borderId="0" xfId="156" applyNumberFormat="1" applyFont="1" applyAlignment="1">
      <alignment vertical="top" wrapText="1"/>
    </xf>
    <xf numFmtId="2" fontId="4" fillId="0" borderId="0" xfId="156" applyNumberFormat="1" applyFont="1" applyAlignment="1">
      <alignment horizontal="center" vertical="top" wrapText="1"/>
    </xf>
    <xf numFmtId="2" fontId="4" fillId="0" borderId="0" xfId="156" applyNumberFormat="1" applyFont="1" applyAlignment="1">
      <alignment horizontal="center" vertical="top"/>
    </xf>
    <xf numFmtId="0" fontId="9" fillId="0" borderId="0" xfId="156" applyFont="1" applyAlignment="1">
      <alignment horizontal="center"/>
    </xf>
    <xf numFmtId="0" fontId="9" fillId="0" borderId="29" xfId="156" applyFont="1" applyBorder="1" applyAlignment="1">
      <alignment horizontal="center" vertical="center" wrapText="1"/>
    </xf>
    <xf numFmtId="0" fontId="4" fillId="0" borderId="31" xfId="156" applyFont="1" applyFill="1" applyBorder="1" applyAlignment="1">
      <alignment horizontal="center" vertical="center" wrapText="1"/>
    </xf>
    <xf numFmtId="0" fontId="4" fillId="0" borderId="14" xfId="156" applyFont="1" applyFill="1" applyBorder="1" applyAlignment="1">
      <alignment horizontal="left" vertical="center" wrapText="1"/>
    </xf>
    <xf numFmtId="0" fontId="4" fillId="0" borderId="26" xfId="156" applyFont="1" applyFill="1" applyBorder="1" applyAlignment="1">
      <alignment horizontal="center" vertical="center"/>
    </xf>
    <xf numFmtId="0" fontId="70" fillId="0" borderId="27" xfId="156" applyFont="1" applyFill="1" applyBorder="1"/>
    <xf numFmtId="0" fontId="4" fillId="0" borderId="27" xfId="156" applyFont="1" applyFill="1" applyBorder="1"/>
    <xf numFmtId="0" fontId="4" fillId="0" borderId="28" xfId="156" applyFont="1" applyFill="1" applyBorder="1" applyAlignment="1">
      <alignment horizontal="center" vertical="center"/>
    </xf>
    <xf numFmtId="0" fontId="4" fillId="0" borderId="29" xfId="156" applyFont="1" applyFill="1" applyBorder="1" applyAlignment="1">
      <alignment horizontal="left" vertical="center" wrapText="1"/>
    </xf>
    <xf numFmtId="0" fontId="4" fillId="0" borderId="31" xfId="156" applyFont="1" applyFill="1" applyBorder="1" applyAlignment="1">
      <alignment horizontal="center" vertical="center"/>
    </xf>
    <xf numFmtId="0" fontId="4" fillId="0" borderId="32" xfId="156" applyFont="1" applyFill="1" applyBorder="1"/>
    <xf numFmtId="0" fontId="4" fillId="0" borderId="26" xfId="156" applyNumberFormat="1" applyFont="1" applyFill="1" applyBorder="1" applyAlignment="1">
      <alignment horizontal="center" vertical="center"/>
    </xf>
    <xf numFmtId="0" fontId="4" fillId="0" borderId="27" xfId="156" applyFont="1" applyBorder="1"/>
    <xf numFmtId="0" fontId="4" fillId="0" borderId="30" xfId="156" applyFont="1" applyBorder="1"/>
    <xf numFmtId="0" fontId="9" fillId="0" borderId="31" xfId="156" applyFont="1" applyFill="1" applyBorder="1" applyAlignment="1">
      <alignment horizontal="left" vertical="center"/>
    </xf>
    <xf numFmtId="0" fontId="9" fillId="0" borderId="14" xfId="156" applyFont="1" applyFill="1" applyBorder="1" applyAlignment="1">
      <alignment horizontal="left" vertical="center" wrapText="1"/>
    </xf>
    <xf numFmtId="0" fontId="4" fillId="0" borderId="26" xfId="156" applyFont="1" applyFill="1" applyBorder="1" applyAlignment="1">
      <alignment horizontal="left" vertical="center"/>
    </xf>
    <xf numFmtId="0" fontId="4" fillId="0" borderId="28" xfId="156" applyFont="1" applyFill="1" applyBorder="1" applyAlignment="1">
      <alignment horizontal="left" vertical="center"/>
    </xf>
    <xf numFmtId="0" fontId="4" fillId="0" borderId="29" xfId="156" applyFont="1" applyFill="1" applyBorder="1" applyAlignment="1">
      <alignment horizontal="right" vertical="center" wrapText="1"/>
    </xf>
    <xf numFmtId="4" fontId="9" fillId="25" borderId="7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/>
    </xf>
    <xf numFmtId="4" fontId="9" fillId="27" borderId="16" xfId="0" applyNumberFormat="1" applyFont="1" applyFill="1" applyBorder="1" applyAlignment="1">
      <alignment horizontal="center" vertical="center"/>
    </xf>
    <xf numFmtId="4" fontId="9" fillId="26" borderId="16" xfId="0" applyNumberFormat="1" applyFont="1" applyFill="1" applyBorder="1" applyAlignment="1">
      <alignment horizontal="center" vertical="center" wrapText="1"/>
    </xf>
    <xf numFmtId="4" fontId="9" fillId="25" borderId="16" xfId="0" applyNumberFormat="1" applyFont="1" applyFill="1" applyBorder="1" applyAlignment="1">
      <alignment horizontal="center" vertical="center" wrapText="1"/>
    </xf>
    <xf numFmtId="4" fontId="9" fillId="26" borderId="7" xfId="0" applyNumberFormat="1" applyFont="1" applyFill="1" applyBorder="1" applyAlignment="1">
      <alignment horizontal="center" vertical="center"/>
    </xf>
    <xf numFmtId="4" fontId="9" fillId="25" borderId="7" xfId="0" applyNumberFormat="1" applyFont="1" applyFill="1" applyBorder="1" applyAlignment="1">
      <alignment horizontal="center" vertical="center"/>
    </xf>
    <xf numFmtId="4" fontId="4" fillId="0" borderId="7" xfId="0" applyNumberFormat="1" applyFont="1" applyFill="1" applyBorder="1" applyAlignment="1">
      <alignment horizontal="center" vertical="center" wrapText="1"/>
    </xf>
    <xf numFmtId="2" fontId="4" fillId="24" borderId="7" xfId="247" applyNumberFormat="1" applyFont="1" applyFill="1" applyBorder="1" applyAlignment="1">
      <alignment horizontal="center" vertical="center"/>
    </xf>
    <xf numFmtId="2" fontId="4" fillId="0" borderId="7" xfId="245" applyNumberFormat="1" applyFont="1" applyFill="1" applyBorder="1" applyAlignment="1">
      <alignment horizontal="center" vertical="center" wrapText="1"/>
    </xf>
    <xf numFmtId="2" fontId="4" fillId="0" borderId="7" xfId="247" applyNumberFormat="1" applyFont="1" applyFill="1" applyBorder="1" applyAlignment="1">
      <alignment horizontal="center" vertical="center" wrapText="1"/>
    </xf>
    <xf numFmtId="2" fontId="4" fillId="0" borderId="7" xfId="247" applyNumberFormat="1" applyFont="1" applyFill="1" applyBorder="1" applyAlignment="1">
      <alignment vertical="center"/>
    </xf>
    <xf numFmtId="2" fontId="71" fillId="0" borderId="7" xfId="245" applyNumberFormat="1" applyFont="1" applyFill="1" applyBorder="1" applyAlignment="1">
      <alignment horizontal="center" vertical="center"/>
    </xf>
    <xf numFmtId="2" fontId="4" fillId="24" borderId="7" xfId="247" applyNumberFormat="1" applyFont="1" applyFill="1" applyBorder="1" applyAlignment="1">
      <alignment vertical="center"/>
    </xf>
    <xf numFmtId="4" fontId="9" fillId="0" borderId="7" xfId="156" applyNumberFormat="1" applyFont="1" applyFill="1" applyBorder="1" applyAlignment="1">
      <alignment horizontal="center" vertical="center" wrapText="1"/>
    </xf>
    <xf numFmtId="4" fontId="4" fillId="0" borderId="29" xfId="156" applyNumberFormat="1" applyFont="1" applyFill="1" applyBorder="1" applyAlignment="1">
      <alignment horizontal="center" vertical="center" wrapText="1"/>
    </xf>
    <xf numFmtId="4" fontId="9" fillId="0" borderId="14" xfId="156" applyNumberFormat="1" applyFont="1" applyFill="1" applyBorder="1" applyAlignment="1">
      <alignment horizontal="center" vertical="center" wrapText="1"/>
    </xf>
    <xf numFmtId="4" fontId="4" fillId="0" borderId="7" xfId="156" applyNumberFormat="1" applyFont="1" applyFill="1" applyBorder="1" applyAlignment="1">
      <alignment horizontal="center"/>
    </xf>
    <xf numFmtId="4" fontId="4" fillId="0" borderId="7" xfId="156" applyNumberFormat="1" applyFont="1" applyBorder="1" applyAlignment="1">
      <alignment horizontal="center"/>
    </xf>
    <xf numFmtId="4" fontId="4" fillId="0" borderId="29" xfId="156" applyNumberFormat="1" applyFont="1" applyFill="1" applyBorder="1" applyAlignment="1">
      <alignment horizontal="center"/>
    </xf>
    <xf numFmtId="4" fontId="4" fillId="0" borderId="29" xfId="156" applyNumberFormat="1" applyFont="1" applyBorder="1" applyAlignment="1">
      <alignment horizontal="center"/>
    </xf>
    <xf numFmtId="4" fontId="4" fillId="0" borderId="14" xfId="156" applyNumberFormat="1" applyFont="1" applyFill="1" applyBorder="1" applyAlignment="1">
      <alignment horizontal="center"/>
    </xf>
    <xf numFmtId="4" fontId="4" fillId="0" borderId="15" xfId="156" applyNumberFormat="1" applyFont="1" applyFill="1" applyBorder="1" applyAlignment="1">
      <alignment horizontal="center" vertical="center" wrapText="1"/>
    </xf>
    <xf numFmtId="4" fontId="4" fillId="0" borderId="24" xfId="156" applyNumberFormat="1" applyFont="1" applyFill="1" applyBorder="1" applyAlignment="1">
      <alignment horizontal="center" vertical="center" wrapText="1"/>
    </xf>
    <xf numFmtId="167" fontId="75" fillId="0" borderId="16" xfId="156" applyNumberFormat="1" applyFont="1" applyFill="1" applyBorder="1" applyAlignment="1">
      <alignment wrapText="1"/>
    </xf>
    <xf numFmtId="0" fontId="4" fillId="0" borderId="0" xfId="208" quotePrefix="1" applyFont="1" applyFill="1" applyAlignment="1">
      <alignment wrapText="1"/>
    </xf>
    <xf numFmtId="0" fontId="75" fillId="0" borderId="27" xfId="156" applyFont="1" applyFill="1" applyBorder="1" applyAlignment="1">
      <alignment wrapText="1"/>
    </xf>
    <xf numFmtId="0" fontId="4" fillId="0" borderId="27" xfId="156" applyFont="1" applyFill="1" applyBorder="1" applyAlignment="1">
      <alignment wrapText="1"/>
    </xf>
    <xf numFmtId="0" fontId="4" fillId="0" borderId="30" xfId="156" applyFont="1" applyFill="1" applyBorder="1" applyAlignment="1">
      <alignment wrapText="1"/>
    </xf>
    <xf numFmtId="186" fontId="4" fillId="0" borderId="7" xfId="156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top" wrapText="1"/>
    </xf>
    <xf numFmtId="0" fontId="71" fillId="0" borderId="0" xfId="0" applyFont="1" applyFill="1" applyBorder="1" applyAlignment="1">
      <alignment horizontal="left" vertical="top"/>
    </xf>
    <xf numFmtId="0" fontId="8" fillId="0" borderId="7" xfId="0" applyFont="1" applyFill="1" applyBorder="1" applyAlignment="1">
      <alignment horizontal="center" vertical="center" wrapText="1"/>
    </xf>
    <xf numFmtId="2" fontId="8" fillId="0" borderId="11" xfId="0" applyNumberFormat="1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2" fontId="8" fillId="0" borderId="7" xfId="0" applyNumberFormat="1" applyFont="1" applyFill="1" applyBorder="1" applyAlignment="1">
      <alignment horizontal="center" vertical="center" wrapText="1"/>
    </xf>
    <xf numFmtId="2" fontId="7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top" wrapText="1"/>
    </xf>
    <xf numFmtId="0" fontId="0" fillId="0" borderId="0" xfId="0" applyFont="1" applyAlignment="1">
      <alignment horizontal="right" vertical="top" wrapText="1"/>
    </xf>
    <xf numFmtId="0" fontId="67" fillId="0" borderId="0" xfId="0" applyFont="1" applyFill="1" applyAlignment="1">
      <alignment horizontal="right" vertical="top" wrapText="1"/>
    </xf>
    <xf numFmtId="0" fontId="67" fillId="0" borderId="0" xfId="0" applyFont="1" applyFill="1" applyAlignment="1"/>
    <xf numFmtId="0" fontId="7" fillId="0" borderId="7" xfId="0" applyFont="1" applyFill="1" applyBorder="1" applyAlignment="1">
      <alignment horizontal="center" vertical="center" wrapText="1"/>
    </xf>
    <xf numFmtId="0" fontId="76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2" fontId="8" fillId="0" borderId="7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right" vertical="top" wrapText="1"/>
    </xf>
    <xf numFmtId="0" fontId="77" fillId="0" borderId="0" xfId="0" applyFont="1" applyAlignment="1">
      <alignment horizontal="center" vertical="center" wrapText="1"/>
    </xf>
    <xf numFmtId="0" fontId="67" fillId="0" borderId="0" xfId="0" applyFont="1" applyAlignment="1"/>
    <xf numFmtId="0" fontId="67" fillId="0" borderId="7" xfId="0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 wrapText="1"/>
    </xf>
    <xf numFmtId="0" fontId="9" fillId="0" borderId="0" xfId="156" applyFont="1" applyAlignment="1">
      <alignment horizontal="center" wrapText="1"/>
    </xf>
    <xf numFmtId="0" fontId="9" fillId="0" borderId="0" xfId="156" applyFont="1" applyAlignment="1">
      <alignment horizontal="center"/>
    </xf>
    <xf numFmtId="0" fontId="9" fillId="0" borderId="9" xfId="156" applyFont="1" applyBorder="1" applyAlignment="1">
      <alignment horizontal="center" vertical="center" wrapText="1"/>
    </xf>
    <xf numFmtId="0" fontId="9" fillId="0" borderId="26" xfId="156" applyFont="1" applyBorder="1" applyAlignment="1">
      <alignment horizontal="center" vertical="center" wrapText="1"/>
    </xf>
    <xf numFmtId="0" fontId="9" fillId="0" borderId="28" xfId="156" applyFont="1" applyBorder="1" applyAlignment="1">
      <alignment horizontal="center" vertical="center" wrapText="1"/>
    </xf>
    <xf numFmtId="0" fontId="9" fillId="0" borderId="24" xfId="156" applyFont="1" applyBorder="1" applyAlignment="1">
      <alignment horizontal="center" vertical="center" wrapText="1"/>
    </xf>
    <xf numFmtId="0" fontId="9" fillId="0" borderId="7" xfId="156" applyFont="1" applyBorder="1" applyAlignment="1">
      <alignment horizontal="center" vertical="center" wrapText="1"/>
    </xf>
    <xf numFmtId="0" fontId="9" fillId="0" borderId="29" xfId="156" applyFont="1" applyBorder="1" applyAlignment="1">
      <alignment horizontal="center" vertical="center" wrapText="1"/>
    </xf>
    <xf numFmtId="0" fontId="9" fillId="0" borderId="25" xfId="156" applyFont="1" applyBorder="1" applyAlignment="1">
      <alignment horizontal="center" vertical="center" wrapText="1"/>
    </xf>
    <xf numFmtId="0" fontId="9" fillId="0" borderId="27" xfId="156" applyFont="1" applyBorder="1" applyAlignment="1">
      <alignment horizontal="center" vertical="center" wrapText="1"/>
    </xf>
    <xf numFmtId="0" fontId="9" fillId="0" borderId="30" xfId="156" applyFont="1" applyBorder="1" applyAlignment="1">
      <alignment horizontal="center" vertical="center" wrapText="1"/>
    </xf>
    <xf numFmtId="165" fontId="3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7" fillId="0" borderId="7" xfId="0" applyFont="1" applyFill="1" applyBorder="1" applyAlignment="1">
      <alignment horizontal="center" vertical="center" wrapText="1" shrinkToFit="1"/>
    </xf>
    <xf numFmtId="165" fontId="7" fillId="0" borderId="7" xfId="0" applyNumberFormat="1" applyFont="1" applyFill="1" applyBorder="1" applyAlignment="1">
      <alignment horizontal="center" vertical="center" wrapText="1"/>
    </xf>
    <xf numFmtId="165" fontId="7" fillId="0" borderId="7" xfId="0" applyNumberFormat="1" applyFont="1" applyFill="1" applyBorder="1" applyAlignment="1">
      <alignment horizontal="center" vertical="center" wrapText="1" shrinkToFit="1"/>
    </xf>
    <xf numFmtId="0" fontId="76" fillId="0" borderId="7" xfId="0" applyFont="1" applyFill="1" applyBorder="1" applyAlignment="1"/>
    <xf numFmtId="0" fontId="0" fillId="0" borderId="7" xfId="0" applyFill="1" applyBorder="1" applyAlignment="1"/>
    <xf numFmtId="0" fontId="7" fillId="0" borderId="12" xfId="0" applyFont="1" applyFill="1" applyBorder="1" applyAlignment="1">
      <alignment horizontal="center" vertical="center" wrapText="1" shrinkToFit="1"/>
    </xf>
    <xf numFmtId="0" fontId="0" fillId="0" borderId="18" xfId="0" applyFill="1" applyBorder="1" applyAlignment="1">
      <alignment shrinkToFit="1"/>
    </xf>
    <xf numFmtId="0" fontId="0" fillId="0" borderId="19" xfId="0" applyFill="1" applyBorder="1" applyAlignment="1">
      <alignment shrinkToFit="1"/>
    </xf>
    <xf numFmtId="0" fontId="0" fillId="0" borderId="20" xfId="0" applyFill="1" applyBorder="1" applyAlignment="1">
      <alignment shrinkToFit="1"/>
    </xf>
    <xf numFmtId="0" fontId="0" fillId="0" borderId="0" xfId="0" applyFill="1" applyBorder="1" applyAlignment="1">
      <alignment shrinkToFit="1"/>
    </xf>
    <xf numFmtId="0" fontId="0" fillId="0" borderId="8" xfId="0" applyFill="1" applyBorder="1" applyAlignment="1">
      <alignment shrinkToFit="1"/>
    </xf>
    <xf numFmtId="0" fontId="0" fillId="0" borderId="13" xfId="0" applyFill="1" applyBorder="1" applyAlignment="1">
      <alignment shrinkToFit="1"/>
    </xf>
    <xf numFmtId="0" fontId="0" fillId="0" borderId="10" xfId="0" applyFill="1" applyBorder="1" applyAlignment="1">
      <alignment shrinkToFit="1"/>
    </xf>
    <xf numFmtId="0" fontId="0" fillId="0" borderId="21" xfId="0" applyFill="1" applyBorder="1" applyAlignment="1">
      <alignment shrinkToFit="1"/>
    </xf>
    <xf numFmtId="0" fontId="7" fillId="0" borderId="11" xfId="0" applyFont="1" applyFill="1" applyBorder="1" applyAlignment="1">
      <alignment horizontal="center" vertical="center" wrapText="1" shrinkToFit="1"/>
    </xf>
    <xf numFmtId="0" fontId="0" fillId="0" borderId="22" xfId="0" applyFill="1" applyBorder="1" applyAlignment="1">
      <alignment horizontal="center" vertical="center" shrinkToFit="1"/>
    </xf>
    <xf numFmtId="0" fontId="0" fillId="0" borderId="16" xfId="0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 shrinkToFit="1"/>
    </xf>
    <xf numFmtId="165" fontId="8" fillId="0" borderId="7" xfId="0" applyNumberFormat="1" applyFont="1" applyFill="1" applyBorder="1" applyAlignment="1">
      <alignment horizontal="center" vertical="center" wrapText="1" shrinkToFit="1"/>
    </xf>
    <xf numFmtId="165" fontId="7" fillId="0" borderId="0" xfId="209" applyNumberFormat="1" applyFont="1" applyAlignment="1"/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10" xfId="0" applyBorder="1" applyAlignment="1">
      <alignment horizontal="center" vertical="center" wrapText="1" shrinkToFit="1"/>
    </xf>
    <xf numFmtId="0" fontId="9" fillId="0" borderId="0" xfId="208" applyFont="1" applyAlignment="1">
      <alignment horizontal="center"/>
    </xf>
    <xf numFmtId="188" fontId="60" fillId="2" borderId="7" xfId="208" applyNumberFormat="1" applyFont="1" applyFill="1" applyBorder="1" applyAlignment="1">
      <alignment horizontal="center" wrapText="1"/>
    </xf>
    <xf numFmtId="188" fontId="4" fillId="0" borderId="11" xfId="208" applyNumberFormat="1" applyFont="1" applyBorder="1" applyAlignment="1">
      <alignment horizontal="center" wrapText="1"/>
    </xf>
    <xf numFmtId="188" fontId="4" fillId="0" borderId="16" xfId="208" applyNumberFormat="1" applyFont="1" applyBorder="1" applyAlignment="1">
      <alignment horizontal="center" wrapText="1"/>
    </xf>
    <xf numFmtId="188" fontId="4" fillId="0" borderId="7" xfId="208" applyNumberFormat="1" applyFont="1" applyBorder="1" applyAlignment="1">
      <alignment horizontal="center" wrapText="1"/>
    </xf>
    <xf numFmtId="188" fontId="18" fillId="0" borderId="0" xfId="208" applyNumberFormat="1" applyFont="1" applyAlignment="1">
      <alignment horizontal="left" wrapText="1"/>
    </xf>
    <xf numFmtId="188" fontId="4" fillId="0" borderId="11" xfId="231" applyNumberFormat="1" applyFont="1" applyBorder="1" applyAlignment="1">
      <alignment horizontal="right" wrapText="1"/>
    </xf>
    <xf numFmtId="9" fontId="4" fillId="0" borderId="16" xfId="231" applyFont="1" applyBorder="1" applyAlignment="1">
      <alignment horizontal="right" wrapText="1"/>
    </xf>
    <xf numFmtId="2" fontId="3" fillId="0" borderId="0" xfId="0" applyNumberFormat="1" applyFont="1" applyAlignment="1">
      <alignment horizontal="right" vertical="top" wrapText="1"/>
    </xf>
    <xf numFmtId="2" fontId="3" fillId="0" borderId="0" xfId="0" applyNumberFormat="1" applyFont="1" applyAlignment="1">
      <alignment horizontal="right" vertical="top"/>
    </xf>
    <xf numFmtId="0" fontId="0" fillId="0" borderId="0" xfId="0" applyFont="1" applyAlignment="1">
      <alignment horizontal="right" vertical="top"/>
    </xf>
    <xf numFmtId="0" fontId="8" fillId="0" borderId="0" xfId="0" applyFont="1" applyAlignment="1">
      <alignment horizontal="center" vertical="center" wrapText="1"/>
    </xf>
    <xf numFmtId="2" fontId="8" fillId="0" borderId="12" xfId="0" applyNumberFormat="1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2" fontId="7" fillId="0" borderId="12" xfId="0" applyNumberFormat="1" applyFont="1" applyFill="1" applyBorder="1" applyAlignment="1">
      <alignment horizontal="center" vertical="center" wrapText="1"/>
    </xf>
    <xf numFmtId="2" fontId="7" fillId="0" borderId="18" xfId="0" applyNumberFormat="1" applyFont="1" applyFill="1" applyBorder="1" applyAlignment="1">
      <alignment horizontal="center" vertical="center" wrapText="1"/>
    </xf>
    <xf numFmtId="2" fontId="7" fillId="0" borderId="19" xfId="0" applyNumberFormat="1" applyFont="1" applyFill="1" applyBorder="1" applyAlignment="1">
      <alignment horizontal="center" vertical="center" wrapText="1"/>
    </xf>
    <xf numFmtId="2" fontId="7" fillId="0" borderId="13" xfId="0" applyNumberFormat="1" applyFont="1" applyFill="1" applyBorder="1" applyAlignment="1">
      <alignment horizontal="center" vertical="center" wrapText="1"/>
    </xf>
    <xf numFmtId="2" fontId="7" fillId="0" borderId="10" xfId="0" applyNumberFormat="1" applyFont="1" applyFill="1" applyBorder="1" applyAlignment="1">
      <alignment horizontal="center" vertical="center" wrapText="1"/>
    </xf>
    <xf numFmtId="2" fontId="7" fillId="0" borderId="21" xfId="0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4" fontId="64" fillId="0" borderId="0" xfId="0" applyNumberFormat="1" applyFont="1" applyFill="1"/>
    <xf numFmtId="4" fontId="9" fillId="0" borderId="0" xfId="0" applyNumberFormat="1" applyFont="1" applyFill="1" applyBorder="1" applyAlignment="1">
      <alignment horizontal="center" vertical="center"/>
    </xf>
    <xf numFmtId="191" fontId="64" fillId="0" borderId="0" xfId="0" applyNumberFormat="1" applyFont="1" applyFill="1"/>
    <xf numFmtId="4" fontId="9" fillId="0" borderId="0" xfId="0" applyNumberFormat="1" applyFont="1" applyFill="1" applyBorder="1" applyAlignment="1">
      <alignment horizontal="center" vertical="center" wrapText="1"/>
    </xf>
    <xf numFmtId="2" fontId="67" fillId="0" borderId="7" xfId="245" applyNumberFormat="1" applyFont="1" applyFill="1" applyBorder="1" applyAlignment="1">
      <alignment horizontal="center" vertical="center"/>
    </xf>
    <xf numFmtId="164" fontId="9" fillId="0" borderId="7" xfId="247" applyFont="1" applyFill="1" applyBorder="1" applyAlignment="1">
      <alignment horizontal="center" vertical="center"/>
    </xf>
    <xf numFmtId="0" fontId="64" fillId="0" borderId="0" xfId="0" applyFont="1" applyFill="1" applyAlignment="1">
      <alignment horizontal="center"/>
    </xf>
    <xf numFmtId="43" fontId="0" fillId="0" borderId="0" xfId="0" applyNumberFormat="1" applyFont="1" applyFill="1"/>
    <xf numFmtId="2" fontId="0" fillId="0" borderId="0" xfId="0" applyNumberFormat="1" applyFont="1" applyFill="1"/>
    <xf numFmtId="4" fontId="0" fillId="0" borderId="0" xfId="0" applyNumberFormat="1" applyFont="1" applyFill="1"/>
    <xf numFmtId="0" fontId="4" fillId="0" borderId="7" xfId="657" applyFont="1" applyFill="1" applyBorder="1" applyAlignment="1">
      <alignment horizontal="left" vertical="center" wrapText="1"/>
    </xf>
    <xf numFmtId="0" fontId="67" fillId="0" borderId="0" xfId="0" applyFont="1" applyFill="1" applyAlignment="1">
      <alignment horizontal="right" wrapText="1"/>
    </xf>
    <xf numFmtId="0" fontId="67" fillId="0" borderId="0" xfId="0" applyFont="1" applyFill="1" applyAlignment="1">
      <alignment horizontal="right"/>
    </xf>
    <xf numFmtId="188" fontId="4" fillId="0" borderId="11" xfId="208" applyNumberFormat="1" applyFont="1" applyBorder="1" applyAlignment="1">
      <alignment horizontal="right" wrapText="1"/>
    </xf>
    <xf numFmtId="188" fontId="4" fillId="0" borderId="16" xfId="208" applyNumberFormat="1" applyFont="1" applyBorder="1" applyAlignment="1">
      <alignment horizontal="right" wrapText="1"/>
    </xf>
    <xf numFmtId="4" fontId="4" fillId="0" borderId="32" xfId="156" applyNumberFormat="1" applyFont="1" applyFill="1" applyBorder="1" applyAlignment="1">
      <alignment horizontal="center" vertical="center" wrapText="1"/>
    </xf>
    <xf numFmtId="2" fontId="4" fillId="0" borderId="32" xfId="156" applyNumberFormat="1" applyFont="1" applyBorder="1" applyAlignment="1">
      <alignment wrapText="1"/>
    </xf>
  </cellXfs>
  <cellStyles count="658">
    <cellStyle name="%" xfId="1"/>
    <cellStyle name="%_Inputs" xfId="2"/>
    <cellStyle name="%_Inputs (const)" xfId="3"/>
    <cellStyle name="%_Inputs Co" xfId="4"/>
    <cellStyle name="_Model_RAB Мой" xfId="5"/>
    <cellStyle name="_Model_RAB_MRSK_svod" xfId="6"/>
    <cellStyle name="_выручка по присоединениям2" xfId="7"/>
    <cellStyle name="_Исходные данные для модели" xfId="8"/>
    <cellStyle name="_МОДЕЛЬ_1 (2)" xfId="9"/>
    <cellStyle name="_НВВ 2009 постатейно свод по филиалам_09_02_09" xfId="10"/>
    <cellStyle name="_НВВ 2009 постатейно свод по филиалам_для Валентина" xfId="11"/>
    <cellStyle name="_Омск" xfId="12"/>
    <cellStyle name="_пр 5 тариф RAB" xfId="13"/>
    <cellStyle name="_Предожение _ДБП_2009 г ( согласованные БП)  (2)" xfId="14"/>
    <cellStyle name="_Приложение МТС-3-КС" xfId="15"/>
    <cellStyle name="_Приложение-МТС--2-1" xfId="16"/>
    <cellStyle name="_Расчет RAB_22072008" xfId="17"/>
    <cellStyle name="_Расчет RAB_Лен и МОЭСК_с 2010 года_14.04.2009_со сглаж_version 3.0_без ФСК" xfId="18"/>
    <cellStyle name="_Свод по ИПР (2)" xfId="19"/>
    <cellStyle name="_таблицы для расчетов28-04-08_2006-2009_прибыль корр_по ИА" xfId="20"/>
    <cellStyle name="_таблицы для расчетов28-04-08_2006-2009с ИА" xfId="21"/>
    <cellStyle name="_Форма 6  РТК.xls(отчет по Адр пр. ЛО)" xfId="22"/>
    <cellStyle name="_Формат разбивки по МРСК_РСК" xfId="23"/>
    <cellStyle name="_Формат_для Согласования" xfId="24"/>
    <cellStyle name="”ќђќ‘ћ‚›‰" xfId="25"/>
    <cellStyle name="”љ‘ђћ‚ђќќ›‰" xfId="26"/>
    <cellStyle name="„…ќ…†ќ›‰" xfId="27"/>
    <cellStyle name="‡ђѓћ‹ћ‚ћљ1" xfId="28"/>
    <cellStyle name="‡ђѓћ‹ћ‚ћљ2" xfId="29"/>
    <cellStyle name="’ћѓћ‚›‰" xfId="30"/>
    <cellStyle name="Ăčďĺđńńűëęŕ" xfId="31"/>
    <cellStyle name="Áĺççŕůčňíűé" xfId="32"/>
    <cellStyle name="Äĺíĺćíűé [0]_(ňŕá 3č)" xfId="33"/>
    <cellStyle name="Äĺíĺćíűé_(ňŕá 3č)" xfId="34"/>
    <cellStyle name="Comma [0]_laroux" xfId="35"/>
    <cellStyle name="Comma_laroux" xfId="36"/>
    <cellStyle name="Comma0" xfId="37"/>
    <cellStyle name="Çŕůčňíűé" xfId="38"/>
    <cellStyle name="Currency [0]" xfId="39"/>
    <cellStyle name="Currency_laroux" xfId="40"/>
    <cellStyle name="Currency0" xfId="41"/>
    <cellStyle name="Date" xfId="42"/>
    <cellStyle name="Dates" xfId="43"/>
    <cellStyle name="E-mail" xfId="44"/>
    <cellStyle name="Euro" xfId="45"/>
    <cellStyle name="Fixed" xfId="46"/>
    <cellStyle name="Heading" xfId="47"/>
    <cellStyle name="Heading 1" xfId="48"/>
    <cellStyle name="Heading 2" xfId="49"/>
    <cellStyle name="Heading2" xfId="50"/>
    <cellStyle name="Îáű÷íűé__FES" xfId="51"/>
    <cellStyle name="Îňęđűâŕâřŕ˙ń˙ ăčďĺđńńűëęŕ" xfId="52"/>
    <cellStyle name="Inputs" xfId="53"/>
    <cellStyle name="Inputs (const)" xfId="54"/>
    <cellStyle name="Inputs Co" xfId="55"/>
    <cellStyle name="Normal_38" xfId="56"/>
    <cellStyle name="Normal1" xfId="57"/>
    <cellStyle name="Ôčíŕíńîâűé [0]_(ňŕá 3č)" xfId="58"/>
    <cellStyle name="Ôčíŕíńîâűé_(ňŕá 3č)" xfId="59"/>
    <cellStyle name="Price_Body" xfId="60"/>
    <cellStyle name="SAPBEXaggData" xfId="61"/>
    <cellStyle name="SAPBEXaggDataEmph" xfId="62"/>
    <cellStyle name="SAPBEXaggItem" xfId="63"/>
    <cellStyle name="SAPBEXaggItemX" xfId="64"/>
    <cellStyle name="SAPBEXchaText" xfId="65"/>
    <cellStyle name="SAPBEXexcBad7" xfId="66"/>
    <cellStyle name="SAPBEXexcBad8" xfId="67"/>
    <cellStyle name="SAPBEXexcBad9" xfId="68"/>
    <cellStyle name="SAPBEXexcCritical4" xfId="69"/>
    <cellStyle name="SAPBEXexcCritical5" xfId="70"/>
    <cellStyle name="SAPBEXexcCritical6" xfId="71"/>
    <cellStyle name="SAPBEXexcGood1" xfId="72"/>
    <cellStyle name="SAPBEXexcGood2" xfId="73"/>
    <cellStyle name="SAPBEXexcGood3" xfId="74"/>
    <cellStyle name="SAPBEXfilterDrill" xfId="75"/>
    <cellStyle name="SAPBEXfilterItem" xfId="76"/>
    <cellStyle name="SAPBEXfilterText" xfId="77"/>
    <cellStyle name="SAPBEXformats" xfId="78"/>
    <cellStyle name="SAPBEXheaderItem" xfId="79"/>
    <cellStyle name="SAPBEXheaderText" xfId="80"/>
    <cellStyle name="SAPBEXHLevel0" xfId="81"/>
    <cellStyle name="SAPBEXHLevel0X" xfId="82"/>
    <cellStyle name="SAPBEXHLevel1" xfId="83"/>
    <cellStyle name="SAPBEXHLevel1X" xfId="84"/>
    <cellStyle name="SAPBEXHLevel2" xfId="85"/>
    <cellStyle name="SAPBEXHLevel2X" xfId="86"/>
    <cellStyle name="SAPBEXHLevel3" xfId="87"/>
    <cellStyle name="SAPBEXHLevel3X" xfId="88"/>
    <cellStyle name="SAPBEXinputData" xfId="89"/>
    <cellStyle name="SAPBEXresData" xfId="90"/>
    <cellStyle name="SAPBEXresDataEmph" xfId="91"/>
    <cellStyle name="SAPBEXresItem" xfId="92"/>
    <cellStyle name="SAPBEXresItemX" xfId="93"/>
    <cellStyle name="SAPBEXstdData" xfId="94"/>
    <cellStyle name="SAPBEXstdDataEmph" xfId="95"/>
    <cellStyle name="SAPBEXstdItem" xfId="96"/>
    <cellStyle name="SAPBEXstdItemX" xfId="97"/>
    <cellStyle name="SAPBEXtitle" xfId="98"/>
    <cellStyle name="SAPBEXundefined" xfId="99"/>
    <cellStyle name="Table Heading" xfId="100"/>
    <cellStyle name="Total" xfId="101"/>
    <cellStyle name="Беззащитный" xfId="102"/>
    <cellStyle name="Заголовок" xfId="103"/>
    <cellStyle name="ЗаголовокСтолбца" xfId="104"/>
    <cellStyle name="Защитный" xfId="105"/>
    <cellStyle name="Значение" xfId="106"/>
    <cellStyle name="Зоголовок" xfId="107"/>
    <cellStyle name="Итого" xfId="108"/>
    <cellStyle name="Мои наименования показателей" xfId="111"/>
    <cellStyle name="Мой заголовок" xfId="109"/>
    <cellStyle name="Мой заголовок листа" xfId="110"/>
    <cellStyle name="Обычный" xfId="0" builtinId="0"/>
    <cellStyle name="Обычный 10" xfId="112"/>
    <cellStyle name="Обычный 10 2" xfId="113"/>
    <cellStyle name="Обычный 10 2 2" xfId="114"/>
    <cellStyle name="Обычный 10 2 2 2" xfId="411"/>
    <cellStyle name="Обычный 10 2 3" xfId="410"/>
    <cellStyle name="Обычный 10 3" xfId="115"/>
    <cellStyle name="Обычный 10 3 2" xfId="412"/>
    <cellStyle name="Обычный 10 4" xfId="409"/>
    <cellStyle name="Обычный 10 5" xfId="657"/>
    <cellStyle name="Обычный 11" xfId="116"/>
    <cellStyle name="Обычный 2" xfId="117"/>
    <cellStyle name="Обычный 2 10" xfId="118"/>
    <cellStyle name="Обычный 2 10 2" xfId="414"/>
    <cellStyle name="Обычный 2 11" xfId="413"/>
    <cellStyle name="Обычный 2 2" xfId="119"/>
    <cellStyle name="Обычный 2 2 2" xfId="120"/>
    <cellStyle name="Обычный 2 2 2 2" xfId="121"/>
    <cellStyle name="Обычный 2 2 2 2 2" xfId="122"/>
    <cellStyle name="Обычный 2 2 2 2 2 2" xfId="123"/>
    <cellStyle name="Обычный 2 2 2 2 2 2 2" xfId="419"/>
    <cellStyle name="Обычный 2 2 2 2 2 3" xfId="418"/>
    <cellStyle name="Обычный 2 2 2 2 3" xfId="124"/>
    <cellStyle name="Обычный 2 2 2 2 3 2" xfId="420"/>
    <cellStyle name="Обычный 2 2 2 2 4" xfId="417"/>
    <cellStyle name="Обычный 2 2 2 3" xfId="125"/>
    <cellStyle name="Обычный 2 2 2 3 2" xfId="126"/>
    <cellStyle name="Обычный 2 2 2 3 2 2" xfId="127"/>
    <cellStyle name="Обычный 2 2 2 3 2 2 2" xfId="423"/>
    <cellStyle name="Обычный 2 2 2 3 2 3" xfId="422"/>
    <cellStyle name="Обычный 2 2 2 3 3" xfId="128"/>
    <cellStyle name="Обычный 2 2 2 3 3 2" xfId="424"/>
    <cellStyle name="Обычный 2 2 2 3 4" xfId="421"/>
    <cellStyle name="Обычный 2 2 2 4" xfId="129"/>
    <cellStyle name="Обычный 2 2 2 4 2" xfId="130"/>
    <cellStyle name="Обычный 2 2 2 4 2 2" xfId="426"/>
    <cellStyle name="Обычный 2 2 2 4 3" xfId="425"/>
    <cellStyle name="Обычный 2 2 2 5" xfId="131"/>
    <cellStyle name="Обычный 2 2 2 5 2" xfId="427"/>
    <cellStyle name="Обычный 2 2 2 6" xfId="416"/>
    <cellStyle name="Обычный 2 2 3" xfId="132"/>
    <cellStyle name="Обычный 2 2 3 2" xfId="133"/>
    <cellStyle name="Обычный 2 2 3 2 2" xfId="134"/>
    <cellStyle name="Обычный 2 2 3 2 2 2" xfId="135"/>
    <cellStyle name="Обычный 2 2 3 2 2 2 2" xfId="431"/>
    <cellStyle name="Обычный 2 2 3 2 2 3" xfId="430"/>
    <cellStyle name="Обычный 2 2 3 2 3" xfId="136"/>
    <cellStyle name="Обычный 2 2 3 2 3 2" xfId="432"/>
    <cellStyle name="Обычный 2 2 3 2 4" xfId="429"/>
    <cellStyle name="Обычный 2 2 3 3" xfId="137"/>
    <cellStyle name="Обычный 2 2 3 3 2" xfId="138"/>
    <cellStyle name="Обычный 2 2 3 3 2 2" xfId="139"/>
    <cellStyle name="Обычный 2 2 3 3 2 2 2" xfId="435"/>
    <cellStyle name="Обычный 2 2 3 3 2 3" xfId="434"/>
    <cellStyle name="Обычный 2 2 3 3 3" xfId="140"/>
    <cellStyle name="Обычный 2 2 3 3 3 2" xfId="436"/>
    <cellStyle name="Обычный 2 2 3 3 4" xfId="433"/>
    <cellStyle name="Обычный 2 2 3 4" xfId="141"/>
    <cellStyle name="Обычный 2 2 3 4 2" xfId="142"/>
    <cellStyle name="Обычный 2 2 3 4 2 2" xfId="438"/>
    <cellStyle name="Обычный 2 2 3 4 3" xfId="437"/>
    <cellStyle name="Обычный 2 2 3 5" xfId="143"/>
    <cellStyle name="Обычный 2 2 3 5 2" xfId="439"/>
    <cellStyle name="Обычный 2 2 3 6" xfId="428"/>
    <cellStyle name="Обычный 2 2 4" xfId="144"/>
    <cellStyle name="Обычный 2 2 4 2" xfId="145"/>
    <cellStyle name="Обычный 2 2 4 2 2" xfId="146"/>
    <cellStyle name="Обычный 2 2 4 2 2 2" xfId="442"/>
    <cellStyle name="Обычный 2 2 4 2 3" xfId="441"/>
    <cellStyle name="Обычный 2 2 4 3" xfId="147"/>
    <cellStyle name="Обычный 2 2 4 3 2" xfId="443"/>
    <cellStyle name="Обычный 2 2 4 4" xfId="440"/>
    <cellStyle name="Обычный 2 2 5" xfId="148"/>
    <cellStyle name="Обычный 2 2 5 2" xfId="149"/>
    <cellStyle name="Обычный 2 2 5 2 2" xfId="150"/>
    <cellStyle name="Обычный 2 2 5 2 2 2" xfId="446"/>
    <cellStyle name="Обычный 2 2 5 2 3" xfId="445"/>
    <cellStyle name="Обычный 2 2 5 3" xfId="151"/>
    <cellStyle name="Обычный 2 2 5 3 2" xfId="447"/>
    <cellStyle name="Обычный 2 2 5 4" xfId="444"/>
    <cellStyle name="Обычный 2 2 6" xfId="152"/>
    <cellStyle name="Обычный 2 2 7" xfId="153"/>
    <cellStyle name="Обычный 2 2 7 2" xfId="154"/>
    <cellStyle name="Обычный 2 2 7 2 2" xfId="449"/>
    <cellStyle name="Обычный 2 2 7 3" xfId="448"/>
    <cellStyle name="Обычный 2 2 8" xfId="155"/>
    <cellStyle name="Обычный 2 2 8 2" xfId="450"/>
    <cellStyle name="Обычный 2 2 9" xfId="415"/>
    <cellStyle name="Обычный 2 3" xfId="156"/>
    <cellStyle name="Обычный 2 4" xfId="157"/>
    <cellStyle name="Обычный 2 4 2" xfId="158"/>
    <cellStyle name="Обычный 2 4 2 2" xfId="159"/>
    <cellStyle name="Обычный 2 4 2 2 2" xfId="160"/>
    <cellStyle name="Обычный 2 4 2 2 2 2" xfId="454"/>
    <cellStyle name="Обычный 2 4 2 2 3" xfId="453"/>
    <cellStyle name="Обычный 2 4 2 3" xfId="161"/>
    <cellStyle name="Обычный 2 4 2 3 2" xfId="455"/>
    <cellStyle name="Обычный 2 4 2 4" xfId="452"/>
    <cellStyle name="Обычный 2 4 3" xfId="162"/>
    <cellStyle name="Обычный 2 4 3 2" xfId="163"/>
    <cellStyle name="Обычный 2 4 3 2 2" xfId="164"/>
    <cellStyle name="Обычный 2 4 3 2 2 2" xfId="458"/>
    <cellStyle name="Обычный 2 4 3 2 3" xfId="457"/>
    <cellStyle name="Обычный 2 4 3 3" xfId="165"/>
    <cellStyle name="Обычный 2 4 3 3 2" xfId="459"/>
    <cellStyle name="Обычный 2 4 3 4" xfId="456"/>
    <cellStyle name="Обычный 2 4 4" xfId="166"/>
    <cellStyle name="Обычный 2 4 5" xfId="167"/>
    <cellStyle name="Обычный 2 4 5 2" xfId="168"/>
    <cellStyle name="Обычный 2 4 5 2 2" xfId="461"/>
    <cellStyle name="Обычный 2 4 5 3" xfId="460"/>
    <cellStyle name="Обычный 2 4 6" xfId="169"/>
    <cellStyle name="Обычный 2 4 6 2" xfId="462"/>
    <cellStyle name="Обычный 2 4 7" xfId="451"/>
    <cellStyle name="Обычный 2 5" xfId="170"/>
    <cellStyle name="Обычный 2 5 2" xfId="171"/>
    <cellStyle name="Обычный 2 5 2 2" xfId="172"/>
    <cellStyle name="Обычный 2 5 2 2 2" xfId="173"/>
    <cellStyle name="Обычный 2 5 2 2 2 2" xfId="174"/>
    <cellStyle name="Обычный 2 5 2 2 2 2 2" xfId="467"/>
    <cellStyle name="Обычный 2 5 2 2 2 3" xfId="466"/>
    <cellStyle name="Обычный 2 5 2 2 3" xfId="175"/>
    <cellStyle name="Обычный 2 5 2 2 3 2" xfId="468"/>
    <cellStyle name="Обычный 2 5 2 2 4" xfId="465"/>
    <cellStyle name="Обычный 2 5 2 3" xfId="176"/>
    <cellStyle name="Обычный 2 5 2 3 2" xfId="469"/>
    <cellStyle name="Обычный 2 5 2 4" xfId="464"/>
    <cellStyle name="Обычный 2 5 3" xfId="177"/>
    <cellStyle name="Обычный 2 5 3 2" xfId="178"/>
    <cellStyle name="Обычный 2 5 3 2 2" xfId="179"/>
    <cellStyle name="Обычный 2 5 3 2 2 2" xfId="180"/>
    <cellStyle name="Обычный 2 5 3 2 2 2 2" xfId="473"/>
    <cellStyle name="Обычный 2 5 3 2 2 3" xfId="472"/>
    <cellStyle name="Обычный 2 5 3 2 3" xfId="181"/>
    <cellStyle name="Обычный 2 5 3 2 3 2" xfId="474"/>
    <cellStyle name="Обычный 2 5 3 2 4" xfId="471"/>
    <cellStyle name="Обычный 2 5 3 3" xfId="182"/>
    <cellStyle name="Обычный 2 5 3 3 2" xfId="183"/>
    <cellStyle name="Обычный 2 5 3 3 2 2" xfId="476"/>
    <cellStyle name="Обычный 2 5 3 3 3" xfId="475"/>
    <cellStyle name="Обычный 2 5 3 4" xfId="184"/>
    <cellStyle name="Обычный 2 5 3 4 2" xfId="477"/>
    <cellStyle name="Обычный 2 5 3 5" xfId="470"/>
    <cellStyle name="Обычный 2 5 4" xfId="185"/>
    <cellStyle name="Обычный 2 5 4 2" xfId="186"/>
    <cellStyle name="Обычный 2 5 4 2 2" xfId="187"/>
    <cellStyle name="Обычный 2 5 4 2 2 2" xfId="480"/>
    <cellStyle name="Обычный 2 5 4 2 3" xfId="479"/>
    <cellStyle name="Обычный 2 5 4 3" xfId="188"/>
    <cellStyle name="Обычный 2 5 4 3 2" xfId="481"/>
    <cellStyle name="Обычный 2 5 4 4" xfId="478"/>
    <cellStyle name="Обычный 2 5 5" xfId="189"/>
    <cellStyle name="Обычный 2 5 5 2" xfId="190"/>
    <cellStyle name="Обычный 2 5 5 2 2" xfId="483"/>
    <cellStyle name="Обычный 2 5 5 3" xfId="482"/>
    <cellStyle name="Обычный 2 5 6" xfId="191"/>
    <cellStyle name="Обычный 2 5 6 2" xfId="484"/>
    <cellStyle name="Обычный 2 5 7" xfId="463"/>
    <cellStyle name="Обычный 2 6" xfId="192"/>
    <cellStyle name="Обычный 2 6 2" xfId="193"/>
    <cellStyle name="Обычный 2 6 2 2" xfId="194"/>
    <cellStyle name="Обычный 2 6 2 2 2" xfId="487"/>
    <cellStyle name="Обычный 2 6 2 3" xfId="486"/>
    <cellStyle name="Обычный 2 6 3" xfId="195"/>
    <cellStyle name="Обычный 2 6 3 2" xfId="488"/>
    <cellStyle name="Обычный 2 6 4" xfId="485"/>
    <cellStyle name="Обычный 2 7" xfId="196"/>
    <cellStyle name="Обычный 2 7 2" xfId="197"/>
    <cellStyle name="Обычный 2 7 2 2" xfId="198"/>
    <cellStyle name="Обычный 2 7 2 2 2" xfId="491"/>
    <cellStyle name="Обычный 2 7 2 3" xfId="490"/>
    <cellStyle name="Обычный 2 7 3" xfId="199"/>
    <cellStyle name="Обычный 2 7 3 2" xfId="492"/>
    <cellStyle name="Обычный 2 7 4" xfId="489"/>
    <cellStyle name="Обычный 2 8" xfId="200"/>
    <cellStyle name="Обычный 2 8 2" xfId="201"/>
    <cellStyle name="Обычный 2 8 2 2" xfId="202"/>
    <cellStyle name="Обычный 2 8 2 2 2" xfId="495"/>
    <cellStyle name="Обычный 2 8 2 3" xfId="494"/>
    <cellStyle name="Обычный 2 8 3" xfId="203"/>
    <cellStyle name="Обычный 2 8 3 2" xfId="496"/>
    <cellStyle name="Обычный 2 8 4" xfId="493"/>
    <cellStyle name="Обычный 2 9" xfId="204"/>
    <cellStyle name="Обычный 2 9 2" xfId="205"/>
    <cellStyle name="Обычный 2 9 2 2" xfId="498"/>
    <cellStyle name="Обычный 2 9 3" xfId="497"/>
    <cellStyle name="Обычный 2_НВВ - сети долгосрочный (15.07) - передано на оформление 2" xfId="206"/>
    <cellStyle name="Обычный 3" xfId="207"/>
    <cellStyle name="Обычный 3 2" xfId="208"/>
    <cellStyle name="Обычный 4" xfId="209"/>
    <cellStyle name="Обычный 4 2" xfId="210"/>
    <cellStyle name="Обычный 4_Исходные данные для модели" xfId="211"/>
    <cellStyle name="Обычный 5" xfId="212"/>
    <cellStyle name="Обычный 5 2" xfId="213"/>
    <cellStyle name="Обычный 5 3" xfId="214"/>
    <cellStyle name="Обычный 6" xfId="215"/>
    <cellStyle name="Обычный 7" xfId="216"/>
    <cellStyle name="Обычный 8" xfId="217"/>
    <cellStyle name="Обычный 8 2" xfId="218"/>
    <cellStyle name="Обычный 8 2 2" xfId="219"/>
    <cellStyle name="Обычный 8 2 2 2" xfId="501"/>
    <cellStyle name="Обычный 8 2 3" xfId="500"/>
    <cellStyle name="Обычный 8 3" xfId="220"/>
    <cellStyle name="Обычный 8 3 2" xfId="502"/>
    <cellStyle name="Обычный 8 4" xfId="499"/>
    <cellStyle name="Обычный 9" xfId="221"/>
    <cellStyle name="Обычный 9 2" xfId="222"/>
    <cellStyle name="Обычный 9 2 2" xfId="223"/>
    <cellStyle name="Обычный 9 2 2 2" xfId="505"/>
    <cellStyle name="Обычный 9 2 3" xfId="504"/>
    <cellStyle name="Обычный 9 3" xfId="224"/>
    <cellStyle name="Обычный 9 3 2" xfId="506"/>
    <cellStyle name="Обычный 9 4" xfId="503"/>
    <cellStyle name="Обычный_Инвестиции Сети Сбыты ЭСО" xfId="225"/>
    <cellStyle name="Обычный_п 7.1" xfId="226"/>
    <cellStyle name="По центру с переносом" xfId="227"/>
    <cellStyle name="По ширине с переносом" xfId="228"/>
    <cellStyle name="Поле ввода" xfId="229"/>
    <cellStyle name="Процентный 2" xfId="230"/>
    <cellStyle name="Процентный 2 2" xfId="231"/>
    <cellStyle name="Процентный 2 2 2" xfId="232"/>
    <cellStyle name="Процентный 2 3" xfId="233"/>
    <cellStyle name="Процентный 3" xfId="234"/>
    <cellStyle name="Процентный 3 2" xfId="235"/>
    <cellStyle name="Процентный 4" xfId="236"/>
    <cellStyle name="Процентный 4 2" xfId="237"/>
    <cellStyle name="Процентный 5" xfId="238"/>
    <cellStyle name="Стиль 1" xfId="239"/>
    <cellStyle name="Стиль 1 2" xfId="240"/>
    <cellStyle name="ТЕКСТ" xfId="241"/>
    <cellStyle name="Текстовый" xfId="242"/>
    <cellStyle name="Тысячи [0]_22гк" xfId="243"/>
    <cellStyle name="Тысячи_22гк" xfId="244"/>
    <cellStyle name="Финансовый" xfId="245" builtinId="3"/>
    <cellStyle name="Финансовый 2" xfId="246"/>
    <cellStyle name="Финансовый 2 10" xfId="507"/>
    <cellStyle name="Финансовый 2 2" xfId="247"/>
    <cellStyle name="Финансовый 2 2 2" xfId="248"/>
    <cellStyle name="Финансовый 2 2 2 2" xfId="249"/>
    <cellStyle name="Финансовый 2 2 2 2 2" xfId="250"/>
    <cellStyle name="Финансовый 2 2 2 2 2 2" xfId="251"/>
    <cellStyle name="Финансовый 2 2 2 2 2 2 2" xfId="252"/>
    <cellStyle name="Финансовый 2 2 2 2 2 2 2 2" xfId="512"/>
    <cellStyle name="Финансовый 2 2 2 2 2 2 3" xfId="511"/>
    <cellStyle name="Финансовый 2 2 2 2 2 3" xfId="253"/>
    <cellStyle name="Финансовый 2 2 2 2 2 3 2" xfId="513"/>
    <cellStyle name="Финансовый 2 2 2 2 2 4" xfId="510"/>
    <cellStyle name="Финансовый 2 2 2 2 3" xfId="254"/>
    <cellStyle name="Финансовый 2 2 2 2 3 2" xfId="255"/>
    <cellStyle name="Финансовый 2 2 2 2 3 2 2" xfId="256"/>
    <cellStyle name="Финансовый 2 2 2 2 3 2 2 2" xfId="516"/>
    <cellStyle name="Финансовый 2 2 2 2 3 2 3" xfId="515"/>
    <cellStyle name="Финансовый 2 2 2 2 3 3" xfId="257"/>
    <cellStyle name="Финансовый 2 2 2 2 3 3 2" xfId="517"/>
    <cellStyle name="Финансовый 2 2 2 2 3 4" xfId="514"/>
    <cellStyle name="Финансовый 2 2 2 2 4" xfId="258"/>
    <cellStyle name="Финансовый 2 2 2 2 4 2" xfId="259"/>
    <cellStyle name="Финансовый 2 2 2 2 4 2 2" xfId="519"/>
    <cellStyle name="Финансовый 2 2 2 2 4 3" xfId="518"/>
    <cellStyle name="Финансовый 2 2 2 2 5" xfId="260"/>
    <cellStyle name="Финансовый 2 2 2 2 5 2" xfId="520"/>
    <cellStyle name="Финансовый 2 2 2 2 6" xfId="509"/>
    <cellStyle name="Финансовый 2 2 2 3" xfId="261"/>
    <cellStyle name="Финансовый 2 2 2 3 2" xfId="262"/>
    <cellStyle name="Финансовый 2 2 2 3 2 2" xfId="263"/>
    <cellStyle name="Финансовый 2 2 2 3 2 2 2" xfId="264"/>
    <cellStyle name="Финансовый 2 2 2 3 2 2 2 2" xfId="524"/>
    <cellStyle name="Финансовый 2 2 2 3 2 2 3" xfId="523"/>
    <cellStyle name="Финансовый 2 2 2 3 2 3" xfId="265"/>
    <cellStyle name="Финансовый 2 2 2 3 2 3 2" xfId="525"/>
    <cellStyle name="Финансовый 2 2 2 3 2 4" xfId="522"/>
    <cellStyle name="Финансовый 2 2 2 3 3" xfId="266"/>
    <cellStyle name="Финансовый 2 2 2 3 3 2" xfId="267"/>
    <cellStyle name="Финансовый 2 2 2 3 3 2 2" xfId="268"/>
    <cellStyle name="Финансовый 2 2 2 3 3 2 2 2" xfId="528"/>
    <cellStyle name="Финансовый 2 2 2 3 3 2 3" xfId="527"/>
    <cellStyle name="Финансовый 2 2 2 3 3 3" xfId="269"/>
    <cellStyle name="Финансовый 2 2 2 3 3 3 2" xfId="529"/>
    <cellStyle name="Финансовый 2 2 2 3 3 4" xfId="526"/>
    <cellStyle name="Финансовый 2 2 2 3 4" xfId="270"/>
    <cellStyle name="Финансовый 2 2 2 3 4 2" xfId="271"/>
    <cellStyle name="Финансовый 2 2 2 3 4 2 2" xfId="531"/>
    <cellStyle name="Финансовый 2 2 2 3 4 3" xfId="530"/>
    <cellStyle name="Финансовый 2 2 2 3 5" xfId="272"/>
    <cellStyle name="Финансовый 2 2 2 3 5 2" xfId="532"/>
    <cellStyle name="Финансовый 2 2 2 3 6" xfId="521"/>
    <cellStyle name="Финансовый 2 2 2 4" xfId="273"/>
    <cellStyle name="Финансовый 2 2 2 4 2" xfId="274"/>
    <cellStyle name="Финансовый 2 2 2 4 2 2" xfId="275"/>
    <cellStyle name="Финансовый 2 2 2 4 2 2 2" xfId="535"/>
    <cellStyle name="Финансовый 2 2 2 4 2 3" xfId="534"/>
    <cellStyle name="Финансовый 2 2 2 4 3" xfId="276"/>
    <cellStyle name="Финансовый 2 2 2 4 3 2" xfId="536"/>
    <cellStyle name="Финансовый 2 2 2 4 4" xfId="533"/>
    <cellStyle name="Финансовый 2 2 2 5" xfId="277"/>
    <cellStyle name="Финансовый 2 2 2 5 2" xfId="278"/>
    <cellStyle name="Финансовый 2 2 2 5 2 2" xfId="279"/>
    <cellStyle name="Финансовый 2 2 2 5 2 2 2" xfId="539"/>
    <cellStyle name="Финансовый 2 2 2 5 2 3" xfId="538"/>
    <cellStyle name="Финансовый 2 2 2 5 3" xfId="280"/>
    <cellStyle name="Финансовый 2 2 2 5 3 2" xfId="540"/>
    <cellStyle name="Финансовый 2 2 2 5 4" xfId="537"/>
    <cellStyle name="Финансовый 2 2 2 6" xfId="281"/>
    <cellStyle name="Финансовый 2 2 2 6 2" xfId="282"/>
    <cellStyle name="Финансовый 2 2 2 6 2 2" xfId="542"/>
    <cellStyle name="Финансовый 2 2 2 6 3" xfId="541"/>
    <cellStyle name="Финансовый 2 2 2 7" xfId="283"/>
    <cellStyle name="Финансовый 2 2 2 7 2" xfId="543"/>
    <cellStyle name="Финансовый 2 2 2 8" xfId="508"/>
    <cellStyle name="Финансовый 2 3" xfId="284"/>
    <cellStyle name="Финансовый 2 3 2" xfId="285"/>
    <cellStyle name="Финансовый 2 3 2 2" xfId="286"/>
    <cellStyle name="Финансовый 2 3 2 2 2" xfId="287"/>
    <cellStyle name="Финансовый 2 3 2 2 2 2" xfId="547"/>
    <cellStyle name="Финансовый 2 3 2 2 3" xfId="546"/>
    <cellStyle name="Финансовый 2 3 2 3" xfId="288"/>
    <cellStyle name="Финансовый 2 3 2 3 2" xfId="548"/>
    <cellStyle name="Финансовый 2 3 2 4" xfId="545"/>
    <cellStyle name="Финансовый 2 3 3" xfId="289"/>
    <cellStyle name="Финансовый 2 3 3 2" xfId="290"/>
    <cellStyle name="Финансовый 2 3 3 2 2" xfId="291"/>
    <cellStyle name="Финансовый 2 3 3 2 2 2" xfId="551"/>
    <cellStyle name="Финансовый 2 3 3 2 3" xfId="550"/>
    <cellStyle name="Финансовый 2 3 3 3" xfId="292"/>
    <cellStyle name="Финансовый 2 3 3 3 2" xfId="552"/>
    <cellStyle name="Финансовый 2 3 3 4" xfId="549"/>
    <cellStyle name="Финансовый 2 3 4" xfId="293"/>
    <cellStyle name="Финансовый 2 3 5" xfId="294"/>
    <cellStyle name="Финансовый 2 3 5 2" xfId="295"/>
    <cellStyle name="Финансовый 2 3 5 2 2" xfId="554"/>
    <cellStyle name="Финансовый 2 3 5 3" xfId="553"/>
    <cellStyle name="Финансовый 2 3 6" xfId="296"/>
    <cellStyle name="Финансовый 2 3 6 2" xfId="555"/>
    <cellStyle name="Финансовый 2 3 7" xfId="544"/>
    <cellStyle name="Финансовый 2 4" xfId="297"/>
    <cellStyle name="Финансовый 2 4 2" xfId="298"/>
    <cellStyle name="Финансовый 2 4 2 2" xfId="299"/>
    <cellStyle name="Финансовый 2 4 2 2 2" xfId="300"/>
    <cellStyle name="Финансовый 2 4 2 2 2 2" xfId="559"/>
    <cellStyle name="Финансовый 2 4 2 2 3" xfId="558"/>
    <cellStyle name="Финансовый 2 4 2 3" xfId="301"/>
    <cellStyle name="Финансовый 2 4 2 3 2" xfId="560"/>
    <cellStyle name="Финансовый 2 4 2 4" xfId="557"/>
    <cellStyle name="Финансовый 2 4 3" xfId="302"/>
    <cellStyle name="Финансовый 2 4 3 2" xfId="303"/>
    <cellStyle name="Финансовый 2 4 3 2 2" xfId="304"/>
    <cellStyle name="Финансовый 2 4 3 2 2 2" xfId="563"/>
    <cellStyle name="Финансовый 2 4 3 2 3" xfId="562"/>
    <cellStyle name="Финансовый 2 4 3 3" xfId="305"/>
    <cellStyle name="Финансовый 2 4 3 3 2" xfId="564"/>
    <cellStyle name="Финансовый 2 4 3 4" xfId="561"/>
    <cellStyle name="Финансовый 2 4 4" xfId="306"/>
    <cellStyle name="Финансовый 2 4 4 2" xfId="307"/>
    <cellStyle name="Финансовый 2 4 4 2 2" xfId="566"/>
    <cellStyle name="Финансовый 2 4 4 3" xfId="565"/>
    <cellStyle name="Финансовый 2 4 5" xfId="308"/>
    <cellStyle name="Финансовый 2 4 5 2" xfId="567"/>
    <cellStyle name="Финансовый 2 4 6" xfId="556"/>
    <cellStyle name="Финансовый 2 5" xfId="309"/>
    <cellStyle name="Финансовый 2 5 2" xfId="310"/>
    <cellStyle name="Финансовый 2 5 2 2" xfId="311"/>
    <cellStyle name="Финансовый 2 5 2 2 2" xfId="570"/>
    <cellStyle name="Финансовый 2 5 2 3" xfId="569"/>
    <cellStyle name="Финансовый 2 5 3" xfId="312"/>
    <cellStyle name="Финансовый 2 5 3 2" xfId="571"/>
    <cellStyle name="Финансовый 2 5 4" xfId="568"/>
    <cellStyle name="Финансовый 2 6" xfId="313"/>
    <cellStyle name="Финансовый 2 6 2" xfId="314"/>
    <cellStyle name="Финансовый 2 6 2 2" xfId="315"/>
    <cellStyle name="Финансовый 2 6 2 2 2" xfId="574"/>
    <cellStyle name="Финансовый 2 6 2 3" xfId="573"/>
    <cellStyle name="Финансовый 2 6 3" xfId="316"/>
    <cellStyle name="Финансовый 2 6 3 2" xfId="575"/>
    <cellStyle name="Финансовый 2 6 4" xfId="572"/>
    <cellStyle name="Финансовый 2 7" xfId="317"/>
    <cellStyle name="Финансовый 2 8" xfId="318"/>
    <cellStyle name="Финансовый 2 8 2" xfId="319"/>
    <cellStyle name="Финансовый 2 8 2 2" xfId="577"/>
    <cellStyle name="Финансовый 2 8 3" xfId="576"/>
    <cellStyle name="Финансовый 2 9" xfId="320"/>
    <cellStyle name="Финансовый 2 9 2" xfId="578"/>
    <cellStyle name="Финансовый 3" xfId="321"/>
    <cellStyle name="Финансовый 3 10" xfId="579"/>
    <cellStyle name="Финансовый 3 2" xfId="322"/>
    <cellStyle name="Финансовый 3 2 2" xfId="323"/>
    <cellStyle name="Финансовый 3 2 2 2" xfId="324"/>
    <cellStyle name="Финансовый 3 2 2 2 2" xfId="325"/>
    <cellStyle name="Финансовый 3 2 2 2 2 2" xfId="326"/>
    <cellStyle name="Финансовый 3 2 2 2 2 2 2" xfId="584"/>
    <cellStyle name="Финансовый 3 2 2 2 2 3" xfId="583"/>
    <cellStyle name="Финансовый 3 2 2 2 3" xfId="327"/>
    <cellStyle name="Финансовый 3 2 2 2 3 2" xfId="585"/>
    <cellStyle name="Финансовый 3 2 2 2 4" xfId="582"/>
    <cellStyle name="Финансовый 3 2 2 3" xfId="328"/>
    <cellStyle name="Финансовый 3 2 2 3 2" xfId="329"/>
    <cellStyle name="Финансовый 3 2 2 3 2 2" xfId="330"/>
    <cellStyle name="Финансовый 3 2 2 3 2 2 2" xfId="588"/>
    <cellStyle name="Финансовый 3 2 2 3 2 3" xfId="587"/>
    <cellStyle name="Финансовый 3 2 2 3 3" xfId="331"/>
    <cellStyle name="Финансовый 3 2 2 3 3 2" xfId="589"/>
    <cellStyle name="Финансовый 3 2 2 3 4" xfId="586"/>
    <cellStyle name="Финансовый 3 2 2 4" xfId="332"/>
    <cellStyle name="Финансовый 3 2 2 4 2" xfId="333"/>
    <cellStyle name="Финансовый 3 2 2 4 2 2" xfId="591"/>
    <cellStyle name="Финансовый 3 2 2 4 3" xfId="590"/>
    <cellStyle name="Финансовый 3 2 2 5" xfId="334"/>
    <cellStyle name="Финансовый 3 2 2 5 2" xfId="592"/>
    <cellStyle name="Финансовый 3 2 2 6" xfId="581"/>
    <cellStyle name="Финансовый 3 2 3" xfId="335"/>
    <cellStyle name="Финансовый 3 2 3 2" xfId="336"/>
    <cellStyle name="Финансовый 3 2 3 2 2" xfId="337"/>
    <cellStyle name="Финансовый 3 2 3 2 2 2" xfId="338"/>
    <cellStyle name="Финансовый 3 2 3 2 2 2 2" xfId="596"/>
    <cellStyle name="Финансовый 3 2 3 2 2 3" xfId="595"/>
    <cellStyle name="Финансовый 3 2 3 2 3" xfId="339"/>
    <cellStyle name="Финансовый 3 2 3 2 3 2" xfId="597"/>
    <cellStyle name="Финансовый 3 2 3 2 4" xfId="594"/>
    <cellStyle name="Финансовый 3 2 3 3" xfId="340"/>
    <cellStyle name="Финансовый 3 2 3 3 2" xfId="341"/>
    <cellStyle name="Финансовый 3 2 3 3 2 2" xfId="342"/>
    <cellStyle name="Финансовый 3 2 3 3 2 2 2" xfId="600"/>
    <cellStyle name="Финансовый 3 2 3 3 2 3" xfId="599"/>
    <cellStyle name="Финансовый 3 2 3 3 3" xfId="343"/>
    <cellStyle name="Финансовый 3 2 3 3 3 2" xfId="601"/>
    <cellStyle name="Финансовый 3 2 3 3 4" xfId="598"/>
    <cellStyle name="Финансовый 3 2 3 4" xfId="344"/>
    <cellStyle name="Финансовый 3 2 3 4 2" xfId="345"/>
    <cellStyle name="Финансовый 3 2 3 4 2 2" xfId="603"/>
    <cellStyle name="Финансовый 3 2 3 4 3" xfId="602"/>
    <cellStyle name="Финансовый 3 2 3 5" xfId="346"/>
    <cellStyle name="Финансовый 3 2 3 5 2" xfId="604"/>
    <cellStyle name="Финансовый 3 2 3 6" xfId="593"/>
    <cellStyle name="Финансовый 3 2 4" xfId="347"/>
    <cellStyle name="Финансовый 3 2 4 2" xfId="348"/>
    <cellStyle name="Финансовый 3 2 4 2 2" xfId="349"/>
    <cellStyle name="Финансовый 3 2 4 2 2 2" xfId="607"/>
    <cellStyle name="Финансовый 3 2 4 2 3" xfId="606"/>
    <cellStyle name="Финансовый 3 2 4 3" xfId="350"/>
    <cellStyle name="Финансовый 3 2 4 3 2" xfId="608"/>
    <cellStyle name="Финансовый 3 2 4 4" xfId="605"/>
    <cellStyle name="Финансовый 3 2 5" xfId="351"/>
    <cellStyle name="Финансовый 3 2 5 2" xfId="352"/>
    <cellStyle name="Финансовый 3 2 5 2 2" xfId="353"/>
    <cellStyle name="Финансовый 3 2 5 2 2 2" xfId="611"/>
    <cellStyle name="Финансовый 3 2 5 2 3" xfId="610"/>
    <cellStyle name="Финансовый 3 2 5 3" xfId="354"/>
    <cellStyle name="Финансовый 3 2 5 3 2" xfId="612"/>
    <cellStyle name="Финансовый 3 2 5 4" xfId="609"/>
    <cellStyle name="Финансовый 3 2 6" xfId="355"/>
    <cellStyle name="Финансовый 3 2 6 2" xfId="356"/>
    <cellStyle name="Финансовый 3 2 6 2 2" xfId="614"/>
    <cellStyle name="Финансовый 3 2 6 3" xfId="613"/>
    <cellStyle name="Финансовый 3 2 7" xfId="357"/>
    <cellStyle name="Финансовый 3 2 7 2" xfId="615"/>
    <cellStyle name="Финансовый 3 2 8" xfId="580"/>
    <cellStyle name="Финансовый 3 3" xfId="358"/>
    <cellStyle name="Финансовый 3 3 2" xfId="359"/>
    <cellStyle name="Финансовый 3 3 2 2" xfId="360"/>
    <cellStyle name="Финансовый 3 3 2 2 2" xfId="361"/>
    <cellStyle name="Финансовый 3 3 2 2 2 2" xfId="362"/>
    <cellStyle name="Финансовый 3 3 2 2 2 2 2" xfId="620"/>
    <cellStyle name="Финансовый 3 3 2 2 2 3" xfId="619"/>
    <cellStyle name="Финансовый 3 3 2 2 3" xfId="363"/>
    <cellStyle name="Финансовый 3 3 2 2 3 2" xfId="621"/>
    <cellStyle name="Финансовый 3 3 2 2 4" xfId="618"/>
    <cellStyle name="Финансовый 3 3 2 3" xfId="364"/>
    <cellStyle name="Финансовый 3 3 2 3 2" xfId="622"/>
    <cellStyle name="Финансовый 3 3 2 4" xfId="617"/>
    <cellStyle name="Финансовый 3 3 3" xfId="365"/>
    <cellStyle name="Финансовый 3 3 3 2" xfId="366"/>
    <cellStyle name="Финансовый 3 3 3 2 2" xfId="367"/>
    <cellStyle name="Финансовый 3 3 3 2 2 2" xfId="625"/>
    <cellStyle name="Финансовый 3 3 3 2 3" xfId="624"/>
    <cellStyle name="Финансовый 3 3 3 3" xfId="368"/>
    <cellStyle name="Финансовый 3 3 3 3 2" xfId="626"/>
    <cellStyle name="Финансовый 3 3 3 4" xfId="623"/>
    <cellStyle name="Финансовый 3 3 4" xfId="369"/>
    <cellStyle name="Финансовый 3 3 4 2" xfId="370"/>
    <cellStyle name="Финансовый 3 3 4 2 2" xfId="371"/>
    <cellStyle name="Финансовый 3 3 4 2 2 2" xfId="629"/>
    <cellStyle name="Финансовый 3 3 4 2 3" xfId="628"/>
    <cellStyle name="Финансовый 3 3 4 3" xfId="372"/>
    <cellStyle name="Финансовый 3 3 4 3 2" xfId="630"/>
    <cellStyle name="Финансовый 3 3 4 4" xfId="627"/>
    <cellStyle name="Финансовый 3 3 5" xfId="373"/>
    <cellStyle name="Финансовый 3 3 5 2" xfId="374"/>
    <cellStyle name="Финансовый 3 3 5 2 2" xfId="632"/>
    <cellStyle name="Финансовый 3 3 5 3" xfId="631"/>
    <cellStyle name="Финансовый 3 3 6" xfId="375"/>
    <cellStyle name="Финансовый 3 3 6 2" xfId="633"/>
    <cellStyle name="Финансовый 3 3 7" xfId="616"/>
    <cellStyle name="Финансовый 3 4" xfId="376"/>
    <cellStyle name="Финансовый 3 4 2" xfId="377"/>
    <cellStyle name="Финансовый 3 4 2 2" xfId="378"/>
    <cellStyle name="Финансовый 3 4 2 2 2" xfId="379"/>
    <cellStyle name="Финансовый 3 4 2 2 2 2" xfId="637"/>
    <cellStyle name="Финансовый 3 4 2 2 3" xfId="636"/>
    <cellStyle name="Финансовый 3 4 2 3" xfId="380"/>
    <cellStyle name="Финансовый 3 4 2 3 2" xfId="638"/>
    <cellStyle name="Финансовый 3 4 2 4" xfId="635"/>
    <cellStyle name="Финансовый 3 4 3" xfId="381"/>
    <cellStyle name="Финансовый 3 4 3 2" xfId="382"/>
    <cellStyle name="Финансовый 3 4 3 2 2" xfId="383"/>
    <cellStyle name="Финансовый 3 4 3 2 2 2" xfId="641"/>
    <cellStyle name="Финансовый 3 4 3 2 3" xfId="640"/>
    <cellStyle name="Финансовый 3 4 3 3" xfId="384"/>
    <cellStyle name="Финансовый 3 4 3 3 2" xfId="642"/>
    <cellStyle name="Финансовый 3 4 3 4" xfId="639"/>
    <cellStyle name="Финансовый 3 4 4" xfId="385"/>
    <cellStyle name="Финансовый 3 4 4 2" xfId="386"/>
    <cellStyle name="Финансовый 3 4 4 2 2" xfId="644"/>
    <cellStyle name="Финансовый 3 4 4 3" xfId="643"/>
    <cellStyle name="Финансовый 3 4 5" xfId="387"/>
    <cellStyle name="Финансовый 3 4 5 2" xfId="645"/>
    <cellStyle name="Финансовый 3 4 6" xfId="634"/>
    <cellStyle name="Финансовый 3 5" xfId="388"/>
    <cellStyle name="Финансовый 3 5 2" xfId="389"/>
    <cellStyle name="Финансовый 3 5 2 2" xfId="390"/>
    <cellStyle name="Финансовый 3 5 2 2 2" xfId="648"/>
    <cellStyle name="Финансовый 3 5 2 3" xfId="647"/>
    <cellStyle name="Финансовый 3 5 3" xfId="391"/>
    <cellStyle name="Финансовый 3 5 3 2" xfId="649"/>
    <cellStyle name="Финансовый 3 5 4" xfId="646"/>
    <cellStyle name="Финансовый 3 6" xfId="392"/>
    <cellStyle name="Финансовый 3 6 2" xfId="393"/>
    <cellStyle name="Финансовый 3 6 2 2" xfId="394"/>
    <cellStyle name="Финансовый 3 6 2 2 2" xfId="652"/>
    <cellStyle name="Финансовый 3 6 2 3" xfId="651"/>
    <cellStyle name="Финансовый 3 6 3" xfId="395"/>
    <cellStyle name="Финансовый 3 6 3 2" xfId="653"/>
    <cellStyle name="Финансовый 3 6 4" xfId="650"/>
    <cellStyle name="Финансовый 3 7" xfId="396"/>
    <cellStyle name="Финансовый 3 8" xfId="397"/>
    <cellStyle name="Финансовый 3 8 2" xfId="398"/>
    <cellStyle name="Финансовый 3 8 2 2" xfId="655"/>
    <cellStyle name="Финансовый 3 8 3" xfId="654"/>
    <cellStyle name="Финансовый 3 9" xfId="399"/>
    <cellStyle name="Финансовый 3 9 2" xfId="656"/>
    <cellStyle name="Финансовый 4" xfId="400"/>
    <cellStyle name="Формула" xfId="401"/>
    <cellStyle name="Формула 2" xfId="402"/>
    <cellStyle name="Формула_A РТ 2009 Рязаньэнерго" xfId="403"/>
    <cellStyle name="ФормулаВБ" xfId="404"/>
    <cellStyle name="ФормулаНаКонтроль" xfId="405"/>
    <cellStyle name="Цифры по центру с десятыми" xfId="406"/>
    <cellStyle name="Џђћ–…ќ’ќ›‰" xfId="407"/>
    <cellStyle name="Шапка таблицы" xfId="40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117" Type="http://schemas.openxmlformats.org/officeDocument/2006/relationships/calcChain" Target="calcChain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87" Type="http://schemas.openxmlformats.org/officeDocument/2006/relationships/externalLink" Target="externalLinks/externalLink81.xml"/><Relationship Id="rId102" Type="http://schemas.openxmlformats.org/officeDocument/2006/relationships/externalLink" Target="externalLinks/externalLink96.xml"/><Relationship Id="rId110" Type="http://schemas.openxmlformats.org/officeDocument/2006/relationships/externalLink" Target="externalLinks/externalLink104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13" Type="http://schemas.openxmlformats.org/officeDocument/2006/relationships/externalLink" Target="externalLinks/externalLink107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16" Type="http://schemas.openxmlformats.org/officeDocument/2006/relationships/sharedStrings" Target="sharedStrings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11" Type="http://schemas.openxmlformats.org/officeDocument/2006/relationships/externalLink" Target="externalLinks/externalLink10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14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\Projects\RAO%20UES\Sample%20Reports\CEZ\CEZ_Model_16_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1999&#1075;\&#1054;&#1073;&#1097;%20&#1089;&#1074;&#1077;&#1076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_&#1055;&#1072;&#1087;&#1082;&#1080;%20&#1086;&#1090;&#1076;&#1077;&#1083;&#1086;&#1074;\&#1060;&#1069;&#1057;\Petrovskiy\&#1057;&#1059;&#1069;&#1053;&#1050;&#1054;\CASH%20FLOW%20-%20SUENKO%202015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povaNN\Desktop\&#1048;&#1085;&#1074;&#1077;&#1089;&#1090;&#1094;&#1080;&#1086;&#1085;&#1085;&#1072;&#1103;%20&#1087;&#1088;&#1086;&#1075;&#1088;&#1072;&#1084;&#1084;&#1072;\&#1048;&#1085;&#1074;&#1077;&#1089;&#1090;%20&#1087;&#1088;&#1086;&#1075;&#1088;&#1072;&#1084;&#1084;&#1072;%20&#1085;&#1072;%202015-2019%20&#1075;&#1075;(%20&#1080;&#1090;&#1086;&#1075;)%20&#1082;&#1054;&#1056;&#1041;&#1040;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povaNN\Desktop\&#1048;&#1085;&#1074;&#1077;&#1089;&#1090;&#1094;&#1080;&#1086;&#1085;&#1085;&#1072;&#1103;%20&#1087;&#1088;&#1086;&#1075;&#1088;&#1072;&#1084;&#1084;&#1072;\2018-&#1080;&#1089;&#1087;&#1086;&#1083;&#1085;&#1077;&#1085;&#1080;&#1077;%20&#1048;&#1055;\&#1055;&#1088;&#1080;&#1082;&#1072;&#1079;_114-&#1088;&#1072;&#1073;&#1086;&#1095;&#1080;&#1081;%20&#1092;&#1072;&#1081;&#1083;%204%20&#1082;&#1074;.2018%20&#1085;&#1072;%2013.02-&#1089;&#1074;&#1077;&#1076;&#1077;&#1085;&#1085;&#1072;&#1103;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povaNN\AppData\Local\Microsoft\Windows\INetCache\Content.Outlook\QAGZYMO7\&#1055;&#1088;&#1080;&#1082;&#1072;&#1079;_114-&#1088;&#1072;&#1073;&#1086;&#1095;&#1080;&#1081;%20&#1092;&#1072;&#1081;&#1083;%204%20&#1082;&#1074;%202018%20&#1085;&#1072;%2013%2002-&#1089;&#1074;&#1077;&#1076;&#1077;&#1085;&#1085;&#1072;&#1103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70;&#1058;&#1069;&#1050;-&#1056;&#1057;%20RAB%20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2011\&#1044;&#1086;&#1082;&#1091;&#1084;&#1077;&#1085;&#1090;&#1099;\&#1041;&#1044;&#1056;&#1099;\&#1053;&#1072;%20&#1056;&#1040;&#1041;\RAB%20&#1070;&#1058;&#1069;&#1050;-&#1056;&#1057;%2025.10.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Documents%20and%20Settings\valodia\Desktop\programa_2004\maragebi\masangariSebi\B&amp;V%20masangariSi%20(sayrdenebi%20da%20italiuri)_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YARYAB~1\LOCALS~1\Temp\notes6030C8\~193966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TEPLO.PREDEL.2010_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Ilina\Documents\&#1088;&#1077;&#1077;&#1089;&#1090;&#1088;\&#1088;&#1077;&#1077;&#1089;&#1090;&#1088;%20&#1088;&#1077;&#1096;&#1077;&#1085;&#1080;&#1081;%20&#1085;&#1072;%202012%20&#1075;&#1086;&#1076;%20&#1087;&#1086;%20&#1085;&#1077;&#1092;&#1090;&#1103;&#1085;&#1085;&#1080;&#1082;&#1072;&#1084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52;&#1086;&#1080;%20&#1076;&#1086;&#1082;&#1091;&#1084;&#1077;&#1085;&#1090;&#1099;\&#1058;&#1072;&#1088;&#1080;&#1092;&#1099;\&#1058;&#1072;&#1088;&#1080;&#1092;%20&#1041;&#1077;&#1083;&#1086;&#1103;&#1088;&#1089;&#1082;&#1080;&#1081;%202010\&#1042;&#1099;&#1087;&#1072;&#1076;&#1072;&#1102;&#1097;&#1080;&#1077;%20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54;&#1040;&#1054;%20&#1070;&#1058;&#1069;&#1050;%20-&#1056;&#1077;&#1075;&#1080;&#1086;&#1085;&#1072;&#1083;&#1100;&#1085;&#1099;&#1077;%20&#1089;&#1077;&#1090;&#1080;%20%20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2011\&#1044;&#1086;&#1082;&#1091;&#1084;&#1077;&#1085;&#1090;&#1099;\&#1041;&#1044;&#1056;&#1099;\&#1041;&#1070;&#1044;&#1046;&#1045;&#1058;%20&#1056;&#1057;%202009%202010\&#1087;&#1083;&#1087;&#1085;%202011\&#1052;&#1086;&#1080;%20&#1076;&#1086;&#1082;&#1091;&#1084;&#1077;&#1085;&#1090;&#1099;\&#1058;&#1072;&#1088;&#1080;&#1092;&#1099;\&#1058;&#1072;&#1088;&#1080;&#1092;%20&#1041;&#1077;&#1083;&#1086;&#1103;&#1088;&#1089;&#1082;&#1080;&#1081;%202010\&#1042;&#1099;&#1087;&#1072;&#1076;&#1072;&#1102;&#1097;&#1080;&#1077;%202010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East%20Line\&#1056;&#1072;&#1073;&#1086;&#1095;&#1072;&#1103;\&#1053;&#1077;&#1079;&#1072;&#1074;&#1077;&#1088;&#1096;&#1077;&#1085;&#1082;&#1072;\&#1085;&#1077;&#1079;&#1072;&#1074;&#1077;&#1088;&#1096;&#1077;&#1085;&#1082;&#1072;_&#1088;&#1072;&#1073;&#1086;&#1095;&#1080;&#1081;%20&#1088;&#1072;&#1089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Users\Ilina\Documents\&#1064;&#1072;&#1073;&#1083;&#1086;&#1085;&#1099;%20&#1058;&#1057;&#1054;%20&#1085;&#1072;%202015%20&#1075;&#1086;&#1076;\ENERGY.KTL.LT.CALC.NVV.NET.201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F160~1.ILC\LOCALS~1\Temp\Rar$DI00.281\REP.BLR.201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&#1069;&#1082;&#1086;&#1085;&#1086;&#1084;&#1080;&#1089;&#1090;&#1099;\&#1069;&#1050;&#1054;&#1053;&#1054;&#1052;&#1048;&#1057;&#1058;&#1067;\&#1043;&#1091;&#1083;&#1080;&#1076;&#1086;&#1074;&#1072;%20&#1054;.&#1042;\&#1057;&#1058;&#1057;\&#1055;&#1083;&#1072;&#1085;%20&#1085;&#1072;%202017%20&#1075;&#1086;&#1076;\&#1054;&#1073;&#1085;&#1086;&#1074;&#1083;&#1077;&#1085;&#1080;&#1077;%20&#1089;%20&#1091;&#1095;&#1077;&#1090;&#1086;&#1084;%20&#1091;&#1090;&#1074;%20&#1090;&#1072;&#1088;&#1080;&#1092;&#1086;&#1074;%20&#1085;&#1072;%202017\7.%20&#1054;&#1073;&#1085;&#1086;&#1074;&#1083;&#1077;&#1085;&#1080;&#1077;%20&#1041;&#1055;%20&#1089;%20&#1091;&#1095;&#1077;&#1090;&#1086;&#1084;%20&#1091;&#1090;&#1074;%20&#1090;&#1072;&#1088;&#1080;&#1092;&#1086;&#1074;%20&#1085;&#1072;%202017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SE\&#1044;&#1086;&#1075;&#1086;&#1074;&#1086;&#1088;&#1085;&#1072;&#1103;%20&#1082;&#1072;&#1084;&#1087;&#1072;&#1085;&#1080;&#1103;%202009\&#1057;&#1082;&#1088;&#1080;&#1087;&#1080;&#1085;&#1072;\&#1054;&#1040;&#1054;%20&#1056;&#1043;&#1069;&#1057;\&#1044;&#1086;&#1075;&#1086;&#1074;&#1086;&#1088;%20&#1085;&#1086;&#1074;&#1099;&#1081;%20&#1056;&#1043;&#1069;&#1057;\&#1055;&#1088;&#1080;&#1083;&#1086;&#1078;&#1077;&#1085;&#1080;&#1077;%20&#1082;%20&#1044;&#1086;&#1075;&#1086;&#1074;&#1086;&#1088;&#1091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SE\&#1044;&#1086;&#1075;&#1086;&#1074;&#1086;&#1088;&#1085;&#1072;&#1103;%20&#1082;&#1072;&#1084;&#1087;&#1072;&#1085;&#1080;&#1103;%202009\&#1040;&#1073;&#1088;&#1072;&#1084;&#1086;&#1074;&#1072;\&#1054;&#1040;&#1054;%20&#1043;&#1069;&#1057;%20&#1053;&#1080;&#1078;&#1085;&#1077;&#1074;&#1072;&#1088;&#1090;&#1086;&#1074;&#1089;&#1082;\&#1044;&#1086;&#1075;&#1086;&#1074;&#1086;&#1088;%20&#1074;&#1079;&#1072;&#1080;&#1084;&#1085;&#1086;&#1075;&#1086;%20&#1086;&#1082;&#1072;&#1079;&#1072;&#1085;&#1080;&#1103;%20&#1091;&#1089;&#1083;&#1091;&#1075;%20&#1043;&#1069;&#1057;%20&#1053;&#1042;\&#1055;&#1088;&#1080;&#1083;&#1086;&#1078;&#1077;&#1085;&#1080;&#1077;%20&#1082;%20&#1044;&#1086;&#1075;&#1086;&#1074;&#1086;&#1088;&#1091;%20&#1074;&#1079;%20&#1089;%20&#1043;&#1069;&#1057;&#1053;&#104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70;&#1058;&#1069;&#1050;%20&#1056;&#1057;%20201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&#1057;&#1090;&#1072;&#1085;&#1094;&#1080;&#1080;%202009\&#1040;&#1083;&#1090;&#1072;&#1081;-&#1050;&#1086;&#1082;&#1089;_09_&#1060;&#1057;&#1058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~1\mgolovko\LOCALS~1\Temp\notes6030C8\PREDEL.ELEK.2011.CZ%20&#1050;&#1086;&#1088;&#1088;.%20&#1052;&#1080;&#1085;&#1080;&#1084;&#1091;&#1084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rs-06\AppData\Local\Microsoft\Windows\Temporary%20Internet%20Files\Content.Outlook\M84ESHRR\&#1058;&#1072;&#1088;&#1080;&#1092;%20&#1085;&#1072;%20&#1087;&#1077;&#1088;&#1077;&#1076;&#1072;&#1095;&#1091;%20&#1101;&#1083;.&#1101;&#1085;&#1077;&#1088;&#1075;&#1080;&#1080;%202011\&#1052;&#1086;&#1080;%20&#1076;&#1086;&#1082;&#1091;&#1084;&#1077;&#1085;&#1090;&#1099;\&#1058;&#1057;&#1054;\&#1052;&#1086;&#1080;%20&#1076;&#1086;&#1082;&#1091;&#1084;&#1077;&#1085;&#1090;&#1099;\&#1058;&#1057;&#1054;\&#1055;&#1088;&#1086;&#1090;&#1086;&#1082;&#1086;&#1083;&#1099;%202010\&#1054;&#1040;&#1054;%20&#1070;&#1058;&#1069;&#1050;%20&#1070;&#1075;&#1086;&#1088;&#1089;&#1082;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YARYAB~1\LOCALS~1\Temp\notes6030C8\&#1053;&#1086;&#1074;&#1072;&#1103;%20&#1087;&#1072;&#1087;&#1082;&#1072;\PREDEL.ELEK.2011.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GuselnikovaS1\&#1052;&#1086;&#1080;%20&#1076;&#1086;&#1082;&#1091;&#1084;&#1077;&#1085;&#1090;&#1099;\&#1052;&#1086;&#1080;%20&#1076;&#1086;&#1082;&#1091;&#1084;&#1077;&#1085;&#1090;&#1099;\2005\&#1058;&#1040;&#1056;&#1048;&#1060;%202006%20&#1058;&#1069;\&#1058;&#1040;&#1056;&#1048;&#1060;%202006%20&#1089;%20&#1091;&#1074;&#1077;&#1083;%20&#1089;&#1090;&#1072;&#1085;&#1094;&#1080;&#1103;&#1084;&#108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&#1069;&#1082;&#1086;&#1085;&#1086;&#1084;&#1080;&#1089;&#1090;&#1099;\&#1069;&#1050;&#1054;&#1053;&#1054;&#1052;&#1048;&#1057;&#1058;&#1067;\&#1045;&#1084;&#1077;&#1083;&#1100;&#1103;&#1085;&#1086;&#1074;%20&#1057;.&#1040;\&#1056;&#1072;&#1079;&#1085;&#1086;&#1077;\&#1058;&#1072;&#1088;&#1080;&#1092;&#1085;&#1072;&#1103;%20&#1079;&#1072;&#1103;&#1074;&#1082;&#1072;!\&#1085;&#1072;%202017%20&#1075;&#1086;&#1076;\&#1043;&#1086;&#1090;&#1086;&#1074;&#1099;&#1081;%20&#1087;&#1072;&#1082;&#1077;&#1090;%20&#1076;&#1086;&#1082;&#1091;&#1084;&#1077;&#1085;&#1090;&#1086;&#1074;\&#1056;&#1072;&#1079;&#1076;&#1077;&#1083;%203\!!ENERGY_KTL_RAB_CALC_NVV_NET_&#1070;&#1058;&#1069;&#1050;%20&#1074;%20&#1056;&#1069;&#1050;!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58;&#1053;&#1050;\&#1048;&#1089;&#1093;&#1086;&#1076;&#1085;&#1099;&#1077;\&#1048;&#1089;&#1093;%20&#1076;&#1072;&#1085;&#1085;&#1099;&#1077;_&#1086;&#1090;%20&#1087;&#1088;&#1077;&#1076;&#1087;&#1088;&#1080;&#1103;&#1090;&#1080;&#1081;\&#1054;&#1040;&#1054;%20&#1057;&#1072;&#1084;&#1086;&#1090;&#1083;&#1086;&#1088;&#1085;&#1077;&#1092;&#1090;&#1077;&#1075;&#1072;&#1079;\&#1060;&#1086;&#1088;&#1084;&#1072;%20&#8470;%207%20&#1080;%20&#8470;%2010%20&#1057;&#1053;&#1043;&#1044;&#1059;%2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kuzevanova.SERVER\Desktop\FORM3.1.201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&#1054;&#1073;&#1097;%20&#1089;&#1074;&#1077;&#1076;_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9%20&#1084;&#1077;&#1089;&#1103;&#1094;&#1077;&#1074;\&#1041;&#1044;&#1044;&#1057;\&#1041;&#1044;&#1044;&#1057;-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IvanovS\&#1052;&#1086;&#1080;%20&#1076;&#1086;&#1082;&#1091;&#1084;&#1077;&#1085;&#1090;&#1099;\Downloads\&#1080;&#1079;%20&#1070;&#1058;&#1069;&#1050;&#1072;\&#1057;&#1058;&#1040;&#1058;&#1068;&#1048;%20&#1047;&#1040;&#1058;&#1056;&#1040;&#1058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86;&#1089;&#1085;&#1077;&#1092;&#1090;&#1100;\&#1056;&#1072;&#1073;&#1086;&#1095;&#1072;&#1103;\&#1059;&#1055;\&#1059;&#1055;_&#1085;&#1077;&#1092;&#1090;&#1103;&#1085;&#1099;&#1077;%20&#1089;&#1082;&#1074;&#1072;&#1078;&#1080;&#1085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8\02_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1\&#1040;&#1082;&#1090;&#1099;_&#1089;&#1074;&#1077;&#1088;&#1086;&#1082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AppData\Local\Microsoft\Windows\Temporary%20Internet%20Files\Content.Outlook\VQGP0YTO\&#1044;&#1044;&#1057;_&#1085;&#1086;&#1103;&#1073;%20-%20&#1082;&#1086;&#1087;&#1080;&#110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63;&#1091;&#1082;&#1086;&#1090;&#1082;&#1072;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ackup\1sabn\&#1055;&#1086;&#1095;&#1090;&#1086;&#1074;&#1099;&#1081;%20&#1103;&#1097;&#1080;&#1082;\&#1055;&#1086;&#1095;&#1090;&#1072;%2001%202001\&#1055;&#1086;&#1095;&#1090;&#1072;%2001%2001\460101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2;&#1077;&#1088;&#1077;&#1090;&#1086;&#1103;&#1093;&#1072;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7;&#1053;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70;&#1075;&#1088;&#1072;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44;&#1086;&#1073;&#1099;&#1095;&#1072;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5_1_&#1056;&#1086;&#1089;&#1085;&#1077;&#1092;&#1090;&#1100;\&#1056;&#1072;&#1073;&#1086;&#1095;&#1072;&#1103;\&#1056;&#1072;&#1089;&#1095;&#1077;&#1090;_&#1056;&#1086;&#1089;&#1085;&#1077;&#1092;&#1090;&#1100;\&#1041;&#1083;&#1086;&#1082;&#1080;\&#1041;&#1083;2_&#1054;&#1073;&#1086;&#1088;&#1091;&#1076;&#1086;&#1074;&#1072;&#1085;&#1080;&#1077;%20&#1089;&#1082;&#1074;&#1072;&#1078;&#1080;&#108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patlina\AppData\Local\Temp\Rar$DI29.240\&#1055;&#1051;&#1040;&#1053;_&#1041;&#1044;&#1056;%20(&#1059;&#1055;&#1056;)_1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Emelyanov\Desktop\&#1040;&#1084;&#1086;&#1088;&#1090;&#1080;&#1079;&#1072;&#1094;&#1080;&#1103;%20&#1095;&#1077;&#1088;&#1085;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07_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ackup\data\&#1055;&#1086;&#1095;&#1090;&#1086;&#1074;&#1099;&#1081;%20&#1103;&#1097;&#1080;&#1082;\&#1055;&#1086;&#1095;&#1090;&#1072;%20&#1084;&#1072;&#1081;%202001\46010301&#1057;&#1077;&#1084;&#1077;&#1085;&#1086;&#1074;&#1091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&#1050;&#1086;&#1087;&#1080;&#1103;%20!&#1040;&#1054;%20&#171;&#1050;&#1072;&#1079;&#1073;&#1091;&#1088;&#1075;&#1072;&#1079;&#187;_&#1060;&#1086;&#1088;&#1084;&#1072;%201,%204,%205,%2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&#1043;&#1055;&#1069;%20&#1072;&#1087;&#1088;&#1077;&#1083;&#1100;_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Chaplugina\&#1048;&#1089;&#1087;&#1086;&#1083;&#1085;&#1080;&#1090;&#1077;&#1083;&#1100;&#1085;&#1072;&#1103;%20&#1076;&#1080;&#1088;&#1077;&#1082;&#1094;&#1080;&#1103;\&#1058;&#1043;&#1050;%2010\&#1063;&#1043;&#105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saitmametova\AppData\Local\Microsoft\Windows\Temporary%20Internet%20Files\Content.Outlook\7YV3G9ZV\OREP.INV.N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&#1060;2_&#1041;&#1083;&#1072;&#1085;&#108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OTEL.CALC.NVV.NET.5.72%20(&#1070;&#1056;&#1069;&#1057;&#1050;)%209_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2007\&#1055;&#1083;&#1072;&#1085;_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\&#1087;&#1088;&#1086;&#1075;&#1085;&#1086;&#1079;\2006\V2&#1045;-n.20071.2&#1080;&#1085;.10.29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69;&#1050;&#1054;&#1053;&#1054;&#1052;&#1048;&#1057;&#1058;&#1067;\&#1041;&#1070;&#1044;&#1046;&#1045;&#1058;_2014\&#1086;&#1090;%2030%20&#1085;&#1086;&#1103;&#1073;&#1088;&#1103;\&#1056;&#1072;&#1089;&#1095;&#1077;&#1090;%20&#1088;&#1072;&#1089;&#1093;&#1086;&#1076;&#1086;&#1074;%20&#1085;&#1072;%20&#1087;&#1077;&#1088;&#1089;&#1086;&#1085;&#1072;&#1083;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b\FESb\SUENKO\&#1055;&#1088;&#1077;&#1076;&#1087;&#1088;&#1080;&#1103;&#1090;&#1080;&#1103;\_&#1041;&#1102;&#1076;&#1078;&#1077;&#1090;&#1099;_&#1052;&#1086;&#1089;&#1082;&#1074;&#1072;\&#1041;&#1080;&#1079;&#1085;&#1077;&#1089;%20&#1087;&#1083;&#1072;&#1085;%202009&#1075;\&#1041;&#1055;%20&#1058;&#1069;&#1053;&#1050;&#1054;&#1052;%20&#1059;&#1090;&#1074;&#1077;&#1088;&#1078;&#1076;&#1077;&#1085;&#1085;&#1099;&#1077;\&#1041;&#1080;&#1079;&#1085;&#1077;&#1089;-&#1087;&#1083;&#1072;&#1085;%20&#1057;&#1059;&#1069;&#1053;&#1050;&#1054;%20&#1085;&#1072;%202009%20&#1075;.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Emelyanov\Desktop\&#1040;&#1088;&#1077;&#1085;&#1076;&#1072;%20&#1089;&#1087;&#1077;&#1094;&#1090;&#1077;&#1093;&#1085;&#1080;&#1082;&#1080;\2013\&#1041;&#1044;&#1056;%20&#1087;&#1088;&#1086;&#1073;&#1072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-srv\Docum\2005\&#1041;&#1072;&#1085;&#1082;_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&#1041;&#1072;&#1083;&#1072;&#1085;&#1089;_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alutdinova\c\PLAST\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ПС 220/110/6 "Пангоды" ЗРУ 6 кВ, яч. № 4.</v>
          </cell>
          <cell r="Q4" t="str">
            <v>т/ф 40-919т/ф 49-931т. 49-792</v>
          </cell>
          <cell r="R4" t="str">
            <v>г.д. Мельничук Николай Васильевич т. 49-931</v>
          </cell>
          <cell r="S4" t="str">
            <v>Мазур Василий Прокопьевич</v>
          </cell>
          <cell r="T4" t="str">
            <v>Ситникова Валентина Александровна т. 49-929</v>
          </cell>
          <cell r="U4" t="str">
            <v>Дежуров Сергей Петрович т. 49-921</v>
          </cell>
          <cell r="V4" t="str">
            <v>Хоптюк Дмитрий Маркович</v>
          </cell>
          <cell r="X4" t="str">
            <v>Елена Анатольевна 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т.6-18-30т.3-26-96ф.3-23-05</v>
          </cell>
          <cell r="R5" t="str">
            <v>г.д. Сафин Азат Назипович т.3-23-05</v>
          </cell>
          <cell r="S5" t="str">
            <v>Белкин Виталий Владимировичт.3-35-49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ПС 110/6 "Морошка" яч № 6, 15, 20, 23; ПС 110/6 "Ст. Надым" яч № 11, 15, 16; ПС 110/6 "Береговая" яч № 16</v>
          </cell>
          <cell r="Q6" t="str">
            <v>т.3-10-21; ф.3-42-76</v>
          </cell>
          <cell r="R6" t="str">
            <v>д. Омельянинко Владислав Николаевич т.3-10-21</v>
          </cell>
          <cell r="S6" t="str">
            <v>Рудышин Владимир Петровичт.3-04-74</v>
          </cell>
          <cell r="T6" t="str">
            <v>Кибенева Лидия Ильинична т.3-17-31</v>
          </cell>
          <cell r="U6" t="str">
            <v>Власенко Иван Михайлович т.3-04-65</v>
          </cell>
          <cell r="V6" t="str">
            <v>Швецов Александр Николаевичт.3-04-65</v>
          </cell>
          <cell r="X6" t="str">
            <v>Людмила Петровна 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т.3-65-57; ф.3-02-73</v>
          </cell>
          <cell r="R7" t="str">
            <v>г.д. Найдёнов Виктор Алексеевичт.3-45-20</v>
          </cell>
          <cell r="S7" t="str">
            <v>Самусенкот.3-65-94</v>
          </cell>
          <cell r="T7" t="str">
            <v>Симакова Алёна Владимировнат.3-65-94</v>
          </cell>
          <cell r="U7" t="str">
            <v>Толышева Ирина Игоревна</v>
          </cell>
          <cell r="X7" t="str">
            <v xml:space="preserve">Настасья 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т.6-18-30т.3-26-96ф.3-23-05</v>
          </cell>
          <cell r="R8" t="str">
            <v>исп.д. Миннушин Эдуард Загитовичт.3-26-96</v>
          </cell>
          <cell r="S8" t="str">
            <v>Белкин Виталий Владимировичт.3-35-49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Непром; Бюджет; 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т.96-1-43</v>
          </cell>
          <cell r="R10" t="str">
            <v>г. д. Галиев Ришат Вагизович т/ф.3-28-13; т. 96-0-32</v>
          </cell>
          <cell r="S10" t="str">
            <v>Румыев Зия Рифатович т.9-62-01</v>
          </cell>
          <cell r="T10" t="str">
            <v>Дюндик Людмила Александровна т.96-2-08</v>
          </cell>
          <cell r="U10" t="str">
            <v>Голишевский Игорь Мирославовичт.96-1-88</v>
          </cell>
          <cell r="V10" t="str">
            <v>Бычков Владимир Алексеевич т. 96-4-42</v>
          </cell>
          <cell r="X10" t="str">
            <v>Лариса Анатольевна 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ф.6-87-51</v>
          </cell>
          <cell r="R11" t="str">
            <v>г.д. Болотов Владимир Дмитриевич т.66-7-81</v>
          </cell>
          <cell r="S11" t="str">
            <v>Деньгин Владимир Яковлевич т.67-9-83</v>
          </cell>
          <cell r="T11" t="str">
            <v>Балан Людмила Петровна т.64-5-35</v>
          </cell>
          <cell r="U11" t="str">
            <v>Антропов Владимир Александрович т.67-9-77</v>
          </cell>
          <cell r="X11" t="str">
            <v>Тамара Николаевна 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ПС 110/10 "Ужгородская" яч № 7, 17, 50, 32; ПС 110/6 "Холод" яч№1, 19; ПС 110/10 "Хасырейская" яч № 5, 15, 40, 22; ПС 220/10 "Правая Хетта" яч № 24, 6, 33, 43, 17; ПС 110/6 "КС-0"  яч № 1, 29; ПС 110/10 "Левая </v>
          </cell>
          <cell r="Q13" t="str">
            <v>(777) 2-23-70</v>
          </cell>
          <cell r="R13" t="str">
            <v>г.д. Завальный Павел Николаевич т.(777) 2-23-70</v>
          </cell>
          <cell r="S13" t="str">
            <v>Алимов Сергей Владимирович т.(777) 2-29-70</v>
          </cell>
          <cell r="T13" t="str">
            <v>Малина Зоя Борисовна т.(777) 2-22-28</v>
          </cell>
          <cell r="U13" t="str">
            <v>Аршокян Игорь Ишханович т.(777) 2-22-19</v>
          </cell>
          <cell r="X13" t="str">
            <v>Ольга Низаметдиновна 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>I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ф.3-04-95</v>
          </cell>
          <cell r="R14" t="str">
            <v>д. Малышенко Николай Николаевичт.45-2-60</v>
          </cell>
          <cell r="S14" t="str">
            <v>Репин Юрий Ивановичт.45-2-64</v>
          </cell>
          <cell r="T14" t="str">
            <v>Жулканич Мария Юрьевнат.4-21-80</v>
          </cell>
          <cell r="U14" t="str">
            <v>Чопенгко Игорь Васильевич т.45-1-71</v>
          </cell>
          <cell r="X14" t="str">
            <v>Елена Михаловна 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ф. 6-74-85</v>
          </cell>
          <cell r="R15" t="str">
            <v>д. Каськов Андрей Владимирович т. 6-79-08</v>
          </cell>
          <cell r="S15" t="str">
            <v>Цой Владимир Николаевич т. 67-5-62</v>
          </cell>
          <cell r="T15" t="str">
            <v>Волкова Татьяна Николаевна</v>
          </cell>
          <cell r="U15" t="str">
            <v>Цой Владимир Николаевич 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3-35-20т. 3-53-26 т. 3-66-70</v>
          </cell>
          <cell r="R16" t="str">
            <v>г.д. Шеслер Александр Александрович</v>
          </cell>
          <cell r="S16" t="str">
            <v>Белокобыльский Олег Николаевич т. 3-24-65</v>
          </cell>
          <cell r="T16" t="str">
            <v>Шлыкова Наталья Николаевна</v>
          </cell>
          <cell r="U16" t="str">
            <v>Сырокваша Григорий Корнеевич т. 3-53-90</v>
          </cell>
          <cell r="V16" t="str">
            <v>Белокобыльский Олег Николаевич 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т.3-54-77ф.3-24-83</v>
          </cell>
          <cell r="R18" t="str">
            <v>д. Ильяев Георгий Николаевичт. 3-05-20</v>
          </cell>
          <cell r="S18" t="str">
            <v>Яценко Александр Павловичт. 3-72-56</v>
          </cell>
          <cell r="T18" t="str">
            <v>Агарков Дмитрий Петровичт. 3-59-55</v>
          </cell>
          <cell r="U18" t="str">
            <v>Юпаев Эдуард Валерьевичт. 3-76-28</v>
          </cell>
          <cell r="X18" t="str">
            <v>Светлана 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ф. 3-40-77, 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яч№ 3, 5, 6, 7, 8, 10, 15, 23, 30; ПС 110/6 "Морошка" ЗРУ 6 кВ, яч№ 7, 11, 14, 18, 22, 21, 25</v>
          </cell>
          <cell r="Q21" t="str">
            <v>ф. 6-74-47</v>
          </cell>
          <cell r="R21" t="str">
            <v>нач. Колосов Владимир Николаевич т.6-74-14</v>
          </cell>
          <cell r="S21" t="str">
            <v>Перегудов Виктор Михайлович</v>
          </cell>
          <cell r="T21" t="str">
            <v>Нестерова Нина Павловна т.3-07-41</v>
          </cell>
          <cell r="U21" t="str">
            <v>отв. за эл.хоз. Перегудов Виктор Михайлович</v>
          </cell>
          <cell r="X21" t="str">
            <v>Валентина Леонидовна 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ПС 110/10 "Ужгородская" яч № 21,16, 35, 40ПС 110/6 "Холод" яч№1, 19; ПС 110/10 "Хасырейская" яч № 17, 11, 10, 18ПС 220/10 "Правая Хетта" яч № 19, 16, 43, 78ПС 110/6 "КС-0"  яч № 19, 20; 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т/ф. 3-82-30.</v>
          </cell>
          <cell r="R23" t="str">
            <v>ИП Белый Виктор Николаевич</v>
          </cell>
          <cell r="S23" t="str">
            <v>Малыш Юрий Николаевич т. 4-64-22</v>
          </cell>
          <cell r="T23" t="str">
            <v>Наталья Генадьевна т. 2-64-81</v>
          </cell>
          <cell r="U23" t="str">
            <v>и.о. Гладченко Виталий Иванович</v>
          </cell>
          <cell r="X23" t="str">
            <v>Лена, и. о. Ольга Ивановна 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т.6-45-90</v>
          </cell>
          <cell r="S25" t="str">
            <v>Москвичёв Владимир Николаевич</v>
          </cell>
          <cell r="T25" t="str">
            <v>Колбаева Татьяна Васильевнат. 2-45-98</v>
          </cell>
          <cell r="U25" t="str">
            <v>отв. за эл. хоз. 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т.36-24-68, т. 35-46-86</v>
          </cell>
          <cell r="R26" t="str">
            <v>Шувалов Виктор Игоревич т/ф 36-23-72</v>
          </cell>
          <cell r="S26" t="str">
            <v>Борганов Валерий Ильсович т. 36-20-94</v>
          </cell>
          <cell r="T26" t="str">
            <v>Пашинина Елена Викторовна 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ф.6-71-41</v>
          </cell>
          <cell r="R27" t="str">
            <v>г.д. Кононов Виктор Иванович т.6-73-53</v>
          </cell>
          <cell r="S27" t="str">
            <v>Голубкин Виктор Константинович т.6-73-63</v>
          </cell>
          <cell r="T27" t="str">
            <v>Поддубнова Екатерина Владимировна т.6-73-03</v>
          </cell>
          <cell r="U27" t="str">
            <v>Дугин Александр Ефтеевичт.6-73-55</v>
          </cell>
          <cell r="V27" t="str">
            <v>Елистратов Виктор Михалович</v>
          </cell>
          <cell r="X27" t="str">
            <v>Савенко Ирина Николаевна т. 6-73-53 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т.2-54-24, 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ф.6-71-41</v>
          </cell>
          <cell r="R29" t="str">
            <v>г.д. Кононов Виктор Иванович т.6-73-53</v>
          </cell>
          <cell r="S29" t="str">
            <v>Голубкин Виктор Константинович т.6-73-63</v>
          </cell>
          <cell r="T29" t="str">
            <v>Поддубнова Екатерина Владимировна т.6-73-03</v>
          </cell>
          <cell r="U29" t="str">
            <v>Дугин Александр Ефтеевичт.6-73-55</v>
          </cell>
          <cell r="X29" t="str">
            <v>Савенко Ирина Николаевна т. 6-73-53 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39-22-14; 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АНАЛИТ"/>
      <sheetName val="ОП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иалог1"/>
      <sheetName val="Сводная_дох"/>
      <sheetName val="Доходы"/>
      <sheetName val="Расходы"/>
      <sheetName val="Сводная_расх"/>
      <sheetName val="Отчет"/>
      <sheetName val="Журнал изменений"/>
      <sheetName val="Лист2"/>
    </sheetNames>
    <sheetDataSet>
      <sheetData sheetId="0">
        <row r="7">
          <cell r="B7" t="str">
            <v>ИД</v>
          </cell>
        </row>
        <row r="8">
          <cell r="B8" t="str">
            <v>Тюмень</v>
          </cell>
        </row>
        <row r="9">
          <cell r="B9" t="str">
            <v>Тобольск</v>
          </cell>
        </row>
        <row r="10">
          <cell r="B10" t="str">
            <v>Ишим</v>
          </cell>
        </row>
        <row r="11">
          <cell r="B11" t="str">
            <v>Ялуторовск</v>
          </cell>
        </row>
        <row r="12">
          <cell r="B12" t="str">
            <v>Заводоуковск</v>
          </cell>
        </row>
        <row r="13">
          <cell r="B13" t="str">
            <v>Ноябрьск</v>
          </cell>
        </row>
        <row r="14">
          <cell r="B14">
            <v>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ИТ-бюджет"/>
      <sheetName val="ПРОГНОЗ_1"/>
      <sheetName val="Факторный анализ_планы по комби"/>
      <sheetName val="Данные"/>
      <sheetName val="эл ст"/>
      <sheetName val="Лист13"/>
      <sheetName val="ОПТ"/>
      <sheetName val="#ССЫЛКА"/>
      <sheetName val="T0"/>
      <sheetName val="T25"/>
      <sheetName val="T31"/>
      <sheetName val="форма-прил к ф№1"/>
      <sheetName val="FES"/>
      <sheetName val="Исходные"/>
      <sheetName val="Пояснение "/>
      <sheetName val="ПС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д_Стоимость"/>
      <sheetName val="Исх.д_Проекты"/>
      <sheetName val="Сроки реализации"/>
      <sheetName val="Приложение 1.1"/>
      <sheetName val="Приложение 1.2"/>
      <sheetName val="Приложение 1.3"/>
      <sheetName val="Приложение 1.4"/>
      <sheetName val="Приложение 2.2"/>
      <sheetName val="ПРиложение 4.1"/>
      <sheetName val="Приложение 4.2"/>
      <sheetName val="Приложение 4.3"/>
      <sheetName val="Приложение 5"/>
      <sheetName val="Приложение 6.2"/>
      <sheetName val="График производства работ"/>
      <sheetName val="Обоснование включения объектов "/>
    </sheetNames>
    <sheetDataSet>
      <sheetData sheetId="0"/>
      <sheetData sheetId="1">
        <row r="94">
          <cell r="AC9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7.1"/>
      <sheetName val="п 7.2"/>
      <sheetName val="п 8"/>
      <sheetName val="п 9"/>
      <sheetName val="11.1"/>
      <sheetName val="п 12"/>
      <sheetName val="п. 13"/>
      <sheetName val="ДЕПКК план 2018"/>
      <sheetName val="сравнит по трем доку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7.1"/>
      <sheetName val="п 7.2"/>
      <sheetName val="п 8"/>
      <sheetName val="п 9"/>
      <sheetName val="11.1"/>
      <sheetName val="п 12"/>
      <sheetName val="п. 13"/>
      <sheetName val="ДЕПКК план 2018"/>
      <sheetName val="сравнит по трем докум"/>
    </sheetNames>
    <sheetDataSet>
      <sheetData sheetId="0"/>
      <sheetData sheetId="1"/>
      <sheetData sheetId="2">
        <row r="42">
          <cell r="D42">
            <v>763.37676012999987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Затраты плюс"/>
      <sheetName val="Расчет расходов RAB"/>
      <sheetName val="расчет НВВ и тарифа RAB"/>
      <sheetName val="Расчет НВВ и тарифа РАБ 27,4%"/>
      <sheetName val="Расчет (без фонарей)"/>
      <sheetName val="Расчет НВВ и тарифа РАБ 20%"/>
    </sheetNames>
    <sheetDataSet>
      <sheetData sheetId="0" refreshError="1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Расчет расходов RAB (2)"/>
      <sheetName val="Инструкция"/>
      <sheetName val="Заголовок"/>
      <sheetName val="Расчет расходов RAB"/>
      <sheetName val="расчет НВВ и тарифа RAB"/>
      <sheetName val="1.1. нвв переход"/>
      <sheetName val="2.1. расходы переход"/>
      <sheetName val="3 стоимость потерь"/>
      <sheetName val="4. Показатели перехода"/>
      <sheetName val="5. Тариф"/>
      <sheetName val="6 ИП"/>
      <sheetName val="Приложение 1"/>
      <sheetName val="Приложение 1.1."/>
      <sheetName val="Приложение 2"/>
      <sheetName val="величина чок"/>
      <sheetName val="Базовый уровень опер расх"/>
      <sheetName val="Индекс эфф"/>
      <sheetName val="разм инв кап"/>
      <sheetName val="неподконтроьные"/>
      <sheetName val="Базовые расходы (ЕИАС)"/>
    </sheetNames>
    <sheetDataSet>
      <sheetData sheetId="0" refreshError="1"/>
      <sheetData sheetId="1" refreshError="1"/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"/>
      <sheetName val="BV_Telasi_Code"/>
      <sheetName val="sawyobi 14.04.04"/>
      <sheetName val="1-abonentze"/>
      <sheetName val="material list"/>
      <sheetName val="total estimate_raod"/>
      <sheetName val="Sheet3 (fasebi)"/>
      <sheetName val="Sheet2 (Tanxa)"/>
      <sheetName val="a"/>
      <sheetName val="Italiuri"/>
      <sheetName val="sayrdeniebi"/>
      <sheetName val="Sheet1"/>
      <sheetName val="Вопросник"/>
      <sheetName val="незав. Домодедово"/>
      <sheetName val="Read me first"/>
      <sheetName val="план"/>
      <sheetName val="12"/>
    </sheetNames>
    <sheetDataSet>
      <sheetData sheetId="0" refreshError="1">
        <row r="2">
          <cell r="A2" t="str">
            <v>artcode</v>
          </cell>
          <cell r="B2" t="str">
            <v>artgrp</v>
          </cell>
          <cell r="C2" t="str">
            <v>oms30_0</v>
          </cell>
          <cell r="D2" t="str">
            <v>oms30_1</v>
          </cell>
          <cell r="E2" t="str">
            <v>gip</v>
          </cell>
          <cell r="F2" t="str">
            <v>gamoyeneba</v>
          </cell>
        </row>
        <row r="3">
          <cell r="A3" t="str">
            <v>01-A-001</v>
          </cell>
          <cell r="B3">
            <v>1</v>
          </cell>
          <cell r="C3" t="str">
            <v>ÁÏÞÉ ×ÏËÀÃÉÓ 11 Ì</v>
          </cell>
          <cell r="D3" t="str">
            <v>Steel pole 11 m</v>
          </cell>
          <cell r="E3">
            <v>140.74199999999999</v>
          </cell>
        </row>
        <row r="4">
          <cell r="A4" t="str">
            <v>01-A-002</v>
          </cell>
          <cell r="B4">
            <v>1</v>
          </cell>
          <cell r="C4" t="str">
            <v>ÁÏÞÉ áÉÓ  ÒÊ-ÀÁÄÔ.  ÓÀÚÒÃÄÍÉÈ</v>
          </cell>
          <cell r="D4" t="str">
            <v>Wooden pole with concr.backst.</v>
          </cell>
          <cell r="E4">
            <v>212.10599999999999</v>
          </cell>
        </row>
        <row r="5">
          <cell r="A5" t="str">
            <v>01-A-003</v>
          </cell>
          <cell r="B5">
            <v>1</v>
          </cell>
          <cell r="C5" t="str">
            <v>ÁÏÞÉ  áÉÓ</v>
          </cell>
          <cell r="D5" t="str">
            <v>Wooden pole</v>
          </cell>
          <cell r="E5">
            <v>112</v>
          </cell>
        </row>
        <row r="6">
          <cell r="A6" t="str">
            <v>01-A-004</v>
          </cell>
          <cell r="B6">
            <v>2</v>
          </cell>
          <cell r="C6" t="str">
            <v>ÀÍÊÄÒÉ 10ÌÌ</v>
          </cell>
          <cell r="D6" t="str">
            <v>Anchor 10mm</v>
          </cell>
          <cell r="E6">
            <v>0.48</v>
          </cell>
          <cell r="F6" t="str">
            <v>tmr</v>
          </cell>
        </row>
        <row r="7">
          <cell r="A7" t="str">
            <v>01-A-005</v>
          </cell>
          <cell r="B7">
            <v>2</v>
          </cell>
          <cell r="C7" t="str">
            <v>ÌÏÌàÄÒÉ ÀÍÊÄÒÖËÉ PA 1500</v>
          </cell>
          <cell r="D7" t="str">
            <v>Anchor clamp PA 1500</v>
          </cell>
          <cell r="E7">
            <v>14.869</v>
          </cell>
        </row>
        <row r="8">
          <cell r="A8" t="str">
            <v>01-A-006</v>
          </cell>
          <cell r="B8">
            <v>2</v>
          </cell>
          <cell r="C8" t="str">
            <v>ÌÏÌàÄÒÉ ÀÍÊÄÒÖËÉ PA25x100</v>
          </cell>
          <cell r="D8" t="str">
            <v>Anchor Clamps(service)PA25x100</v>
          </cell>
          <cell r="E8">
            <v>3.39</v>
          </cell>
        </row>
        <row r="9">
          <cell r="A9" t="str">
            <v>01-A-007</v>
          </cell>
          <cell r="B9">
            <v>2</v>
          </cell>
          <cell r="C9" t="str">
            <v>ÊÀÅÉ (ÌÏÙÖÍÖËÉ àÀÍàÉÊÉ)25ÓÌ</v>
          </cell>
          <cell r="D9" t="str">
            <v>BQC12-250PigTail Bolts,L-25cm</v>
          </cell>
          <cell r="E9">
            <v>5.69</v>
          </cell>
        </row>
        <row r="10">
          <cell r="A10" t="str">
            <v>01-A-008</v>
          </cell>
          <cell r="B10">
            <v>2</v>
          </cell>
          <cell r="C10" t="str">
            <v>ÊÀÅÉ (ÌÏÙÖÍÖËÉ àÀÍàÉÊÉ) 30ÓÌ</v>
          </cell>
          <cell r="D10" t="str">
            <v>BQC12-300PigTail Bolts.L-30</v>
          </cell>
          <cell r="E10">
            <v>6.6360000000000001</v>
          </cell>
        </row>
        <row r="11">
          <cell r="A11" t="str">
            <v>01-A-009</v>
          </cell>
          <cell r="B11">
            <v>2</v>
          </cell>
          <cell r="C11" t="str">
            <v>ÊÀÅÉ ÊÒÏÍÛÔÄÉÍÉÈ EA1500x20</v>
          </cell>
          <cell r="D11" t="str">
            <v>Anch.Clamp w/BracketEA1500X20</v>
          </cell>
          <cell r="E11">
            <v>21.588999999999999</v>
          </cell>
        </row>
        <row r="12">
          <cell r="A12" t="str">
            <v>01-A-010</v>
          </cell>
          <cell r="B12">
            <v>2</v>
          </cell>
          <cell r="C12" t="str">
            <v>ÊÀÅÉ ÊÒÏÍÛÔÄÉÍÉÈEAD1500x10</v>
          </cell>
          <cell r="D12" t="str">
            <v>Anch.Clampsw/BracketEAD1500x10</v>
          </cell>
          <cell r="E12">
            <v>44.783000000000001</v>
          </cell>
        </row>
        <row r="13">
          <cell r="A13" t="str">
            <v>01-A-011</v>
          </cell>
          <cell r="B13">
            <v>2</v>
          </cell>
          <cell r="C13" t="str">
            <v>ÊÒÏÍÛÔÄÉÍÉ ÀÍÊÄÒÖËÉCA1500/2000</v>
          </cell>
          <cell r="D13" t="str">
            <v>AnchBracket(10/pkg)CA1500/2000</v>
          </cell>
          <cell r="E13">
            <v>7.9290000000000003</v>
          </cell>
        </row>
        <row r="14">
          <cell r="A14" t="str">
            <v>01-A-012</v>
          </cell>
          <cell r="B14">
            <v>2</v>
          </cell>
          <cell r="C14" t="str">
            <v>ËÄÍÔÉ ÓÀÌÀÂÒÉ ÖÑÀ.F2007(1=50Ì)</v>
          </cell>
          <cell r="D14" t="str">
            <v>Stainless hoopsF2007(1=50m)</v>
          </cell>
          <cell r="E14">
            <v>5.2999999999999999E-2</v>
          </cell>
        </row>
        <row r="15">
          <cell r="A15" t="str">
            <v>01-A-013</v>
          </cell>
          <cell r="B15">
            <v>2</v>
          </cell>
          <cell r="C15" t="str">
            <v>ÁÀËÈÀ ÝÉ×ÒÖËÉ A200(100Ý)</v>
          </cell>
          <cell r="D15" t="str">
            <v>Buckles digitalA200(100/pkg)</v>
          </cell>
          <cell r="E15">
            <v>0.40600000000000003</v>
          </cell>
        </row>
        <row r="16">
          <cell r="A16" t="str">
            <v>01-A-014</v>
          </cell>
          <cell r="B16">
            <v>2</v>
          </cell>
          <cell r="C16" t="str">
            <v>ÌÀÓÒÀ ÌÆÉÃÉ ÉÆÏËÉÒÄÁÖËÉMJPT70N</v>
          </cell>
          <cell r="D16" t="str">
            <v>Fltensions l,v ,ins,d,wMJPT70N</v>
          </cell>
          <cell r="E16">
            <v>8.9359999999999999</v>
          </cell>
        </row>
        <row r="17">
          <cell r="A17" t="str">
            <v>01-A-015</v>
          </cell>
          <cell r="B17">
            <v>2</v>
          </cell>
          <cell r="C17" t="str">
            <v>ÌÀÓÒÀ ÌÆÉÃÉ ÉÆÏËÉÒÄÁÖËÉMJPT54</v>
          </cell>
          <cell r="D17" t="str">
            <v>Fl tenssl ,vinsd,blackMJPT54</v>
          </cell>
          <cell r="E17">
            <v>6.25</v>
          </cell>
        </row>
        <row r="18">
          <cell r="A18" t="str">
            <v>01-A-016</v>
          </cell>
          <cell r="B18">
            <v>2</v>
          </cell>
          <cell r="C18" t="str">
            <v>ÌÀÓÒÀ ÀÒÀÌÆÉÃÉ ÉÆÏËÉÒÄÁ.MJPT50</v>
          </cell>
          <cell r="D18" t="str">
            <v>MJPT50Nontensi.sleev,insd,yel</v>
          </cell>
          <cell r="E18">
            <v>3.25</v>
          </cell>
        </row>
        <row r="19">
          <cell r="A19" t="str">
            <v>01-A-017</v>
          </cell>
          <cell r="B19">
            <v>1</v>
          </cell>
          <cell r="C19" t="str">
            <v>ÌÀÓÒÀ ÀÒÀÌÆÉÃÉ ÉÆÏËÉÒ.MJPT70</v>
          </cell>
          <cell r="D19" t="str">
            <v>MJPT70Nontessleev,ins' d,wt</v>
          </cell>
          <cell r="E19">
            <v>3.15</v>
          </cell>
        </row>
        <row r="20">
          <cell r="A20" t="str">
            <v>01-A-018</v>
          </cell>
          <cell r="B20">
            <v>2</v>
          </cell>
          <cell r="C20" t="str">
            <v>ÌÀÓÒÀ ÀÒÀÌÆÉÃÉ ÉÆÏËÉÒ.MJPT35</v>
          </cell>
          <cell r="D20" t="str">
            <v>MJPT35Nontenssleev,ins'd,red</v>
          </cell>
          <cell r="E20">
            <v>4.5199999999999996</v>
          </cell>
        </row>
        <row r="21">
          <cell r="A21" t="str">
            <v>01-A-019</v>
          </cell>
          <cell r="B21">
            <v>2</v>
          </cell>
          <cell r="C21" t="str">
            <v>ÌÀÓÒÀ ÀÒÀÌÆÉÃÉ ÉÆÏËÉÒ.MJPT95</v>
          </cell>
          <cell r="D21" t="str">
            <v>MJPT95Nontenssleev,ins'd</v>
          </cell>
          <cell r="E21">
            <v>7.57</v>
          </cell>
        </row>
        <row r="22">
          <cell r="A22" t="str">
            <v>01-A-020</v>
          </cell>
          <cell r="B22">
            <v>2</v>
          </cell>
          <cell r="C22" t="str">
            <v>ÌÀÓÒÀ ÀÒÀÌÆÉÃÉ ÉÆÏËÉÒ.MJPT150</v>
          </cell>
          <cell r="D22" t="str">
            <v>MJPT150Nontenssleev,ins'd,viol</v>
          </cell>
          <cell r="E22">
            <v>7.6719999999999997</v>
          </cell>
        </row>
        <row r="23">
          <cell r="A23" t="str">
            <v>01-A-021</v>
          </cell>
          <cell r="B23">
            <v>2</v>
          </cell>
          <cell r="C23" t="str">
            <v>ÌÀÄÒÈÄÁÄËÉ ÂÀÍÛÔÏÄÁÉÓ KZ 2-95</v>
          </cell>
          <cell r="D23" t="str">
            <v>Tap off Clamp KZ2-95</v>
          </cell>
          <cell r="E23">
            <v>4.5750000000000002</v>
          </cell>
        </row>
        <row r="24">
          <cell r="A24" t="str">
            <v>01-A-022</v>
          </cell>
          <cell r="B24">
            <v>2</v>
          </cell>
          <cell r="C24" t="str">
            <v>ÌÀÄÒÈÄÁÄËÉ ÂÀÍÛÔÏÄÁÉÓ KZ 2-150</v>
          </cell>
          <cell r="D24" t="str">
            <v>Tap off Clamp KZ 2-150</v>
          </cell>
          <cell r="E24">
            <v>6.1029999999999998</v>
          </cell>
        </row>
        <row r="25">
          <cell r="A25" t="str">
            <v>01-A-023</v>
          </cell>
          <cell r="B25">
            <v>2</v>
          </cell>
          <cell r="C25" t="str">
            <v>ÌÀÄÒÈÄÁÄËÉ ÂÀÍÛÔÏÄÁÉÓ KZ 3-95</v>
          </cell>
          <cell r="D25" t="str">
            <v>Tap off Clamp KZ 3-95</v>
          </cell>
          <cell r="E25">
            <v>8.7569999999999997</v>
          </cell>
        </row>
        <row r="26">
          <cell r="A26" t="str">
            <v>01-A-024</v>
          </cell>
          <cell r="B26">
            <v>2</v>
          </cell>
          <cell r="C26" t="str">
            <v>ÌÀÄÒÈÄÁÄËÉ ÂÀÍÛÔÏÄÁÉÓ KZ 4-150</v>
          </cell>
          <cell r="D26" t="str">
            <v>Tap off ClampKZ 4 -150</v>
          </cell>
          <cell r="E26">
            <v>14.032999999999999</v>
          </cell>
        </row>
        <row r="27">
          <cell r="A27" t="str">
            <v>01-A-025</v>
          </cell>
          <cell r="B27">
            <v>2</v>
          </cell>
          <cell r="C27" t="str">
            <v>ÌÏÌàÄÒÉ ÃÀÌàÄÒÉ (ÓÀÊÉÃÉ)ES1500</v>
          </cell>
          <cell r="D27" t="str">
            <v>Suspension clampsES 1500</v>
          </cell>
          <cell r="E27">
            <v>14.443</v>
          </cell>
        </row>
        <row r="28">
          <cell r="A28" t="str">
            <v>01-A-026</v>
          </cell>
          <cell r="B28">
            <v>2</v>
          </cell>
          <cell r="C28" t="str">
            <v>ÌÏÌáÓÍÄËÉ ÉÆÏËÀÝÉÉÓ</v>
          </cell>
          <cell r="D28" t="str">
            <v>Cable StrippersDCS-BT</v>
          </cell>
          <cell r="E28">
            <v>270.55700000000002</v>
          </cell>
        </row>
        <row r="29">
          <cell r="A29" t="str">
            <v>01-A-027</v>
          </cell>
          <cell r="B29">
            <v>13</v>
          </cell>
          <cell r="C29" t="str">
            <v>ÌÀÊÒÀÔÄËÉ ÊÀÁÄËÉÓ ÓÀàÒÄËÉKR240</v>
          </cell>
          <cell r="D29" t="str">
            <v>Cable cutterKR240</v>
          </cell>
          <cell r="E29">
            <v>386.32</v>
          </cell>
        </row>
        <row r="30">
          <cell r="A30" t="str">
            <v>01-A-028</v>
          </cell>
          <cell r="B30">
            <v>13</v>
          </cell>
          <cell r="C30" t="str">
            <v>ÉÀÒÀÙÉÓ ÓÀÒÔÚÄËÉÓ ÌÏÌàÄÒÉ</v>
          </cell>
          <cell r="D30" t="str">
            <v>OPV Hooping Tool</v>
          </cell>
          <cell r="E30">
            <v>483.5</v>
          </cell>
        </row>
        <row r="31">
          <cell r="A31" t="str">
            <v>01-A-029</v>
          </cell>
          <cell r="B31">
            <v>13</v>
          </cell>
          <cell r="C31" t="str">
            <v>ÊÏÌÐËÄØÔÉ ÊÀÁÄËÉÓ ÜÀÌàÉÃÉETC70</v>
          </cell>
          <cell r="D31" t="str">
            <v>CableGrip AssemblyETC70</v>
          </cell>
          <cell r="E31">
            <v>867.19500000000005</v>
          </cell>
        </row>
        <row r="32">
          <cell r="A32" t="str">
            <v>01-A-030</v>
          </cell>
          <cell r="B32">
            <v>13</v>
          </cell>
          <cell r="C32" t="str">
            <v>ÊÏÌÐËÄØ.ÊÀÁÄËÉÓ ÜÀÌàÉÃÉETC150</v>
          </cell>
          <cell r="D32" t="str">
            <v>Cable Grip AssemblyETC150</v>
          </cell>
          <cell r="E32">
            <v>940.89400000000001</v>
          </cell>
        </row>
        <row r="33">
          <cell r="A33" t="str">
            <v>01-A-031</v>
          </cell>
          <cell r="B33">
            <v>13</v>
          </cell>
          <cell r="C33" t="str">
            <v>ÓÀáÓÀÒÉ (ÅÄÒÔËÖÂÉ)EMD 15</v>
          </cell>
          <cell r="D33" t="str">
            <v>Pulling SwivelEMD 15</v>
          </cell>
          <cell r="E33">
            <v>478.97500000000002</v>
          </cell>
        </row>
        <row r="34">
          <cell r="A34" t="str">
            <v>01-A-032</v>
          </cell>
          <cell r="B34">
            <v>2</v>
          </cell>
          <cell r="C34" t="str">
            <v>ÃÀÌàÄÒÉ SCT 13</v>
          </cell>
          <cell r="D34" t="str">
            <v>Grip (pulling equipment)SCT 13</v>
          </cell>
          <cell r="E34">
            <v>312.06400000000002</v>
          </cell>
        </row>
        <row r="35">
          <cell r="A35" t="str">
            <v>01-A-033</v>
          </cell>
          <cell r="B35">
            <v>2</v>
          </cell>
          <cell r="C35" t="str">
            <v>ÃÀÌàÄÒÉ SCT 20</v>
          </cell>
          <cell r="D35" t="str">
            <v>Grip SCT 20</v>
          </cell>
          <cell r="E35">
            <v>869.26</v>
          </cell>
        </row>
        <row r="36">
          <cell r="A36" t="str">
            <v>01-A-034</v>
          </cell>
          <cell r="B36">
            <v>13</v>
          </cell>
          <cell r="C36" t="str">
            <v>ãÀËÀÌÁÀÒÉ ÓÀÊÀÁÄËÏ PTC 1000</v>
          </cell>
          <cell r="D36" t="str">
            <v>Cable winch PTC 1000</v>
          </cell>
          <cell r="E36">
            <v>1173.923</v>
          </cell>
        </row>
        <row r="37">
          <cell r="A37" t="str">
            <v>01-A-035</v>
          </cell>
          <cell r="B37">
            <v>13</v>
          </cell>
          <cell r="C37" t="str">
            <v>ãÀËÀÌÁÀÒÉ ÓÀÊÀÁÄËÏ PTC 1600</v>
          </cell>
          <cell r="D37" t="str">
            <v>Cable Winch PTC 1600</v>
          </cell>
          <cell r="E37">
            <v>1630.7329999999999</v>
          </cell>
        </row>
        <row r="38">
          <cell r="A38" t="str">
            <v>01-A-036</v>
          </cell>
          <cell r="B38">
            <v>13</v>
          </cell>
          <cell r="C38" t="str">
            <v>ÓÀßÍÄáÉ ,,ÓÉÌÀÁËÏÊÉ"</v>
          </cell>
          <cell r="D38" t="str">
            <v>Compression tools "Simablock"</v>
          </cell>
          <cell r="E38">
            <v>1360</v>
          </cell>
        </row>
        <row r="39">
          <cell r="A39" t="str">
            <v>01-A-037</v>
          </cell>
          <cell r="B39">
            <v>13</v>
          </cell>
          <cell r="C39" t="str">
            <v>ÌÀÔÒÉÝÀ 4 E173 ,16-95ÌÌ 2</v>
          </cell>
          <cell r="D39" t="str">
            <v>4E 173 Dies ,16-95mm2</v>
          </cell>
          <cell r="E39">
            <v>85.32</v>
          </cell>
        </row>
        <row r="40">
          <cell r="A40" t="str">
            <v>01-A-038</v>
          </cell>
          <cell r="B40">
            <v>13</v>
          </cell>
          <cell r="C40" t="str">
            <v>ÌÀÔÒÉÝÀ 5E215 , 120-150ÌÌ2</v>
          </cell>
          <cell r="D40" t="str">
            <v>E 215 Dies ,120-150mm2</v>
          </cell>
          <cell r="E40">
            <v>154.06</v>
          </cell>
        </row>
        <row r="41">
          <cell r="A41" t="str">
            <v>01-A-039</v>
          </cell>
          <cell r="B41">
            <v>13</v>
          </cell>
          <cell r="C41" t="str">
            <v>ÀÙàÖÒÅÉËÏÁÀ ÊÀÁÄËÉÓ ÌÏÓÀÌÆÀÃÄÁ</v>
          </cell>
          <cell r="D41" t="str">
            <v>TPC 1 Cable preparation kit</v>
          </cell>
          <cell r="E41">
            <v>40.015000000000001</v>
          </cell>
        </row>
        <row r="42">
          <cell r="A42" t="str">
            <v>01-A-040</v>
          </cell>
          <cell r="B42">
            <v>13</v>
          </cell>
          <cell r="C42" t="str">
            <v>ÌÊÅÍÄÔÀÒÀ ×ÏËÀÃÉÓ ËÄÍÔ.PC 9</v>
          </cell>
          <cell r="D42" t="str">
            <v>Strap cutter PC 9</v>
          </cell>
          <cell r="E42">
            <v>125.85</v>
          </cell>
        </row>
        <row r="43">
          <cell r="A43" t="str">
            <v>01-A-041</v>
          </cell>
          <cell r="B43">
            <v>13</v>
          </cell>
          <cell r="C43" t="str">
            <v>ÂÏÒÂÏËÀàÉ ÊÀÁ.ÂÀÓÀÛËÄË.EDD1000</v>
          </cell>
          <cell r="D43" t="str">
            <v>Stringing Pulley EDD 1000</v>
          </cell>
          <cell r="E43">
            <v>405.399</v>
          </cell>
        </row>
        <row r="44">
          <cell r="A44" t="str">
            <v>01-A-042</v>
          </cell>
          <cell r="B44">
            <v>2</v>
          </cell>
          <cell r="C44" t="str">
            <v>ØÀÌÀÒÉ ÛÄÌÊÒÀÅÉ CSB ,L=194ÌÌ</v>
          </cell>
          <cell r="D44" t="str">
            <v>Tie wraps; CSB,L=194mm</v>
          </cell>
          <cell r="E44">
            <v>0.17199999999999999</v>
          </cell>
        </row>
        <row r="45">
          <cell r="A45" t="str">
            <v>01-A-043</v>
          </cell>
          <cell r="B45">
            <v>2</v>
          </cell>
          <cell r="C45" t="str">
            <v>ØÀÌÀÒÉ ÛÄÌÊÒÀÅÉ CSL260;L=273ÌÌ</v>
          </cell>
          <cell r="D45" t="str">
            <v>Tie wraps CSL260;L=273mm</v>
          </cell>
          <cell r="E45">
            <v>0.27300000000000002</v>
          </cell>
        </row>
        <row r="46">
          <cell r="A46" t="str">
            <v>01-A-044</v>
          </cell>
          <cell r="B46">
            <v>13</v>
          </cell>
          <cell r="C46" t="str">
            <v>ØÀÍÜÉÓ ÂÀÓÀÙÄÁÉ àÒÉÀËÀ ÉÆÏËÉÒ.</v>
          </cell>
          <cell r="D46" t="str">
            <v>Insulated ratchet and sockets</v>
          </cell>
          <cell r="E46">
            <v>203.55</v>
          </cell>
        </row>
        <row r="47">
          <cell r="A47" t="str">
            <v>01-A-045</v>
          </cell>
          <cell r="B47">
            <v>2</v>
          </cell>
          <cell r="C47" t="str">
            <v>ÁÏËÏáÖ×É ÓÀÉÆÏËÀÝÉÏCEST16-150</v>
          </cell>
          <cell r="D47" t="str">
            <v>Electromeric End Caps</v>
          </cell>
          <cell r="E47">
            <v>1.8</v>
          </cell>
        </row>
        <row r="48">
          <cell r="A48" t="str">
            <v>01-A-046</v>
          </cell>
          <cell r="B48">
            <v>2</v>
          </cell>
          <cell r="C48" t="str">
            <v>ËÄÍÔÉ ÓÀÉÆÏËÀÝÉÏ</v>
          </cell>
          <cell r="D48" t="str">
            <v>Electrical tape</v>
          </cell>
          <cell r="E48">
            <v>2.1110000000000002</v>
          </cell>
          <cell r="F48" t="str">
            <v>tmr</v>
          </cell>
        </row>
        <row r="49">
          <cell r="A49" t="str">
            <v>01-A-047</v>
          </cell>
          <cell r="B49">
            <v>2</v>
          </cell>
          <cell r="C49" t="str">
            <v>ÀÒÌÀÔÖÒÀ ÓÀÌÀÂÒÉBRPF70-150-6F</v>
          </cell>
          <cell r="D49" t="str">
            <v>WallMount.SaddlesBRPF70-150-6F</v>
          </cell>
          <cell r="E49">
            <v>3.258</v>
          </cell>
        </row>
        <row r="50">
          <cell r="A50" t="str">
            <v>01-A-048</v>
          </cell>
          <cell r="B50">
            <v>2</v>
          </cell>
          <cell r="C50" t="str">
            <v>ÀÒÌÀÔÖÒÀ ÓÀÌÀÂÒÉBRPF 70-150</v>
          </cell>
          <cell r="D50" t="str">
            <v>WallMount.SaddlesBRPFbois70150</v>
          </cell>
          <cell r="E50">
            <v>3.0609999999999999</v>
          </cell>
        </row>
        <row r="51">
          <cell r="A51" t="str">
            <v>01-A-049</v>
          </cell>
          <cell r="B51">
            <v>13</v>
          </cell>
          <cell r="C51" t="str">
            <v>ÓÀÌÀÒãÅÉ ÐËÀÓÔ.ØÀÌÒÉÓ ÓÀÌÏÍÔÀÑ</v>
          </cell>
          <cell r="D51" t="str">
            <v>Tool for plastic tie install.</v>
          </cell>
          <cell r="E51">
            <v>49.344000000000001</v>
          </cell>
        </row>
        <row r="52">
          <cell r="A52" t="str">
            <v>01-A-050</v>
          </cell>
          <cell r="B52">
            <v>2</v>
          </cell>
          <cell r="C52" t="str">
            <v>ÌÀÄÒÈÄÁÄËÉ ABC+ ÛÉÛÅÄËÉ</v>
          </cell>
          <cell r="D52" t="str">
            <v>ABC to bare line connector</v>
          </cell>
          <cell r="E52">
            <v>40.619999999999997</v>
          </cell>
        </row>
        <row r="53">
          <cell r="A53" t="str">
            <v>01-A-051</v>
          </cell>
          <cell r="B53">
            <v>2</v>
          </cell>
          <cell r="C53" t="str">
            <v>ÌÀÄÒÈÄÁÄËÉ ÂÀÍÛÔÏÄÁÉÓBPC35-P35</v>
          </cell>
          <cell r="D53" t="str">
            <v>Bolted Sleeves BPC35-P35</v>
          </cell>
          <cell r="E53">
            <v>19.327999999999999</v>
          </cell>
        </row>
        <row r="54">
          <cell r="A54" t="str">
            <v>01-A-052</v>
          </cell>
          <cell r="B54">
            <v>2</v>
          </cell>
          <cell r="C54" t="str">
            <v>ÌÀÄÒÈÄÁ.ÂÀÍÛÔÏÄÁ.(ÀËÔÄÒÍÀÔÖËÉ)</v>
          </cell>
          <cell r="D54" t="str">
            <v>Alternative Bolted Sleeve</v>
          </cell>
          <cell r="E54">
            <v>0</v>
          </cell>
        </row>
        <row r="55">
          <cell r="A55" t="str">
            <v>01-A-053</v>
          </cell>
          <cell r="B55">
            <v>1</v>
          </cell>
          <cell r="C55" t="str">
            <v>ÀÍÞÀ ËÉÈÏÍÉÓ 325ÌÌX15ÔÒÀÅÄÒÓÉÈ</v>
          </cell>
          <cell r="D55" t="str">
            <v xml:space="preserve">Steel pole 325mmX15m          </v>
          </cell>
          <cell r="E55">
            <v>502.85700000000003</v>
          </cell>
        </row>
        <row r="56">
          <cell r="A56" t="str">
            <v>01-A-054</v>
          </cell>
          <cell r="B56">
            <v>2</v>
          </cell>
          <cell r="C56" t="str">
            <v>ÌÏÌàÄÒÉ ÜÉáÖÒÉ (ÁÏËÏ)</v>
          </cell>
          <cell r="D56" t="str">
            <v>Dead end clamp</v>
          </cell>
          <cell r="E56">
            <v>0</v>
          </cell>
        </row>
        <row r="57">
          <cell r="A57" t="str">
            <v>01-A-055</v>
          </cell>
          <cell r="B57">
            <v>2</v>
          </cell>
          <cell r="C57" t="str">
            <v>ÌÏÌàÄÒÉ ÀÍÊÄÒÖËÉ AI-BW 25-70</v>
          </cell>
          <cell r="D57" t="str">
            <v>Anchor Clamp AI-BW 25-70</v>
          </cell>
          <cell r="E57">
            <v>0</v>
          </cell>
        </row>
        <row r="58">
          <cell r="A58" t="str">
            <v>01-A-056</v>
          </cell>
          <cell r="B58">
            <v>2</v>
          </cell>
          <cell r="C58" t="str">
            <v>ÌÏÌàÄÒÉ ÀÍÊÄÒÖËÉ (25-70)</v>
          </cell>
          <cell r="D58" t="str">
            <v>Anchor Clamp (25-70)</v>
          </cell>
          <cell r="E58">
            <v>0</v>
          </cell>
        </row>
        <row r="59">
          <cell r="A59" t="str">
            <v>01-A-057</v>
          </cell>
          <cell r="B59">
            <v>2</v>
          </cell>
          <cell r="C59" t="str">
            <v>ÌÏÌàÄÒÉ ÜÉáÖÒÉ 4X16-2</v>
          </cell>
          <cell r="D59" t="str">
            <v>Dead end clamp 4x16-2</v>
          </cell>
          <cell r="E59">
            <v>0</v>
          </cell>
        </row>
        <row r="60">
          <cell r="A60" t="str">
            <v>01-A-058</v>
          </cell>
          <cell r="B60">
            <v>2</v>
          </cell>
          <cell r="C60" t="str">
            <v>ÊÀÅÉ ÓÀÊÉÃÉ M 12 L=2</v>
          </cell>
          <cell r="D60" t="str">
            <v>Suspension Hook M12 L=2</v>
          </cell>
          <cell r="E60">
            <v>0</v>
          </cell>
        </row>
        <row r="61">
          <cell r="A61" t="str">
            <v>01-A-059</v>
          </cell>
          <cell r="B61">
            <v>2</v>
          </cell>
          <cell r="C61" t="str">
            <v>ÊÀÅÉ ÓÀÊÉÃÉ M12</v>
          </cell>
          <cell r="D61" t="str">
            <v>Suspension Hook M12</v>
          </cell>
          <cell r="E61">
            <v>0</v>
          </cell>
        </row>
        <row r="62">
          <cell r="A62" t="str">
            <v>01-A-060</v>
          </cell>
          <cell r="B62">
            <v>2</v>
          </cell>
          <cell r="C62" t="str">
            <v>ÊÀÅÉ ÁÒÔÚÄËÉ,ÝÀËÖÙÉÈ ×ÉØÓÉÒÄÁ.</v>
          </cell>
          <cell r="D62" t="str">
            <v>Plate hook D16,band fixing</v>
          </cell>
          <cell r="E62">
            <v>0</v>
          </cell>
        </row>
        <row r="63">
          <cell r="A63" t="str">
            <v>01-A-061</v>
          </cell>
          <cell r="B63">
            <v>2</v>
          </cell>
          <cell r="C63" t="str">
            <v>ÊÀÅÉ ÓÀÊÉÃÉ M 20;L=24</v>
          </cell>
          <cell r="D63" t="str">
            <v>Suspension hook M20;L=24</v>
          </cell>
          <cell r="E63">
            <v>0</v>
          </cell>
        </row>
        <row r="64">
          <cell r="A64" t="str">
            <v>01-A-062</v>
          </cell>
          <cell r="B64">
            <v>2</v>
          </cell>
          <cell r="C64" t="str">
            <v>ÝÀËÖÙÉ ×ÏËÀÃÉÓ ÖÑÀÍÂÀÅÉ</v>
          </cell>
          <cell r="D64" t="str">
            <v>Stainless steel band</v>
          </cell>
          <cell r="E64">
            <v>3.504</v>
          </cell>
        </row>
        <row r="65">
          <cell r="A65" t="str">
            <v>01-A-063</v>
          </cell>
          <cell r="B65">
            <v>2</v>
          </cell>
          <cell r="C65" t="str">
            <v>ÁÀËÈÀ ×ÏËÀÃÉÓ ÖÑÀÍÂÀÅÉ FCO</v>
          </cell>
          <cell r="D65" t="str">
            <v>Stainless steel buckle FCO</v>
          </cell>
          <cell r="E65">
            <v>0</v>
          </cell>
        </row>
        <row r="66">
          <cell r="A66" t="str">
            <v>01-A-064</v>
          </cell>
          <cell r="B66">
            <v>2</v>
          </cell>
          <cell r="C66" t="str">
            <v>ÌÀÓÒÀ ÀËÖÌÉÍÉÓ 50/50ÌÌ2</v>
          </cell>
          <cell r="D66" t="str">
            <v>Alus joint 50/50mm2</v>
          </cell>
          <cell r="E66">
            <v>0</v>
          </cell>
        </row>
        <row r="67">
          <cell r="A67" t="str">
            <v>01-A-065</v>
          </cell>
          <cell r="B67">
            <v>2</v>
          </cell>
          <cell r="C67" t="str">
            <v>ÌÀÓÒÀ ÀËÖÌÉÍÉÓ 70/70ÌÌ2</v>
          </cell>
          <cell r="D67" t="str">
            <v>Alus joint 70/70mm2</v>
          </cell>
          <cell r="E67">
            <v>0</v>
          </cell>
        </row>
        <row r="68">
          <cell r="A68" t="str">
            <v>01-A-066</v>
          </cell>
          <cell r="B68">
            <v>2</v>
          </cell>
          <cell r="C68" t="str">
            <v>ÌÀÄÒÈÄÁÄËÉ ÊÁÉËÄÁÉÀÍÉ ÉÆÏËÉÒÄ.</v>
          </cell>
          <cell r="D68" t="str">
            <v>Insulated pierc.connector</v>
          </cell>
          <cell r="E68">
            <v>0</v>
          </cell>
        </row>
        <row r="69">
          <cell r="A69" t="str">
            <v>01-A-067</v>
          </cell>
          <cell r="B69">
            <v>2</v>
          </cell>
          <cell r="C69" t="str">
            <v>ÌÏÌàÄÒÉ ÓÀÊÉÃÉ AMKA-T</v>
          </cell>
          <cell r="D69" t="str">
            <v>Suspension clamp AMKA-T</v>
          </cell>
          <cell r="E69">
            <v>0</v>
          </cell>
        </row>
        <row r="70">
          <cell r="A70" t="str">
            <v>01-A-068</v>
          </cell>
          <cell r="B70">
            <v>2</v>
          </cell>
          <cell r="C70" t="str">
            <v>ÌÏÌàÄÒÉ ÓÀÊÉÃÉ MAX-120ÌÌ</v>
          </cell>
          <cell r="D70" t="str">
            <v>Suspension clamp MAX-120 mm</v>
          </cell>
          <cell r="E70">
            <v>0</v>
          </cell>
        </row>
        <row r="71">
          <cell r="A71" t="str">
            <v>01-A-069</v>
          </cell>
          <cell r="B71">
            <v>2</v>
          </cell>
          <cell r="C71" t="str">
            <v>ÌÏÌàÄÒÉ ÓÀÊÉÃÉ AMKA</v>
          </cell>
          <cell r="D71" t="str">
            <v>Suspension clamp AMKA</v>
          </cell>
          <cell r="E71">
            <v>0</v>
          </cell>
        </row>
        <row r="72">
          <cell r="A72" t="str">
            <v>01-A-070</v>
          </cell>
          <cell r="B72">
            <v>13</v>
          </cell>
          <cell r="C72" t="str">
            <v>ÓÀÝÌÉ ÃÉÍÀÌÏÌÄÔÒ.ØÀÍÜÉÓ ST-148</v>
          </cell>
          <cell r="D72" t="str">
            <v>Tightening tool ST 148</v>
          </cell>
          <cell r="E72">
            <v>0</v>
          </cell>
        </row>
        <row r="73">
          <cell r="A73" t="str">
            <v>01-A-071</v>
          </cell>
          <cell r="B73">
            <v>2</v>
          </cell>
          <cell r="C73" t="str">
            <v>ÊÏÐÌÀÖÍÃÉ ÌÀÓÒÉÓ</v>
          </cell>
          <cell r="D73" t="str">
            <v>Joint Compound</v>
          </cell>
          <cell r="E73">
            <v>0</v>
          </cell>
        </row>
        <row r="74">
          <cell r="A74" t="str">
            <v>01-A-072</v>
          </cell>
          <cell r="B74">
            <v>2</v>
          </cell>
          <cell r="C74" t="str">
            <v>ÍÄÉËÏÍÉÓ ÁËÏÊÉ</v>
          </cell>
          <cell r="D74" t="str">
            <v>Nylon tie block</v>
          </cell>
          <cell r="E74">
            <v>0</v>
          </cell>
        </row>
        <row r="75">
          <cell r="A75" t="str">
            <v>01-A-073</v>
          </cell>
          <cell r="B75">
            <v>1</v>
          </cell>
          <cell r="C75" t="str">
            <v>ÂÏÒÂÏËÀàÉ ÊÀÁ.ÂÀÓÀÛËÄË.EDD1700</v>
          </cell>
          <cell r="D75" t="str">
            <v>Stringing PulleyEDD 1700</v>
          </cell>
          <cell r="E75">
            <v>39.167000000000002</v>
          </cell>
        </row>
        <row r="76">
          <cell r="A76" t="str">
            <v>01-A-074</v>
          </cell>
          <cell r="B76">
            <v>1</v>
          </cell>
          <cell r="C76" t="str">
            <v>ÃÉÍÀÌÏÌÄÔÒÉ ,ÌÉÍÉÌÖÌ 1000ÊÂ</v>
          </cell>
          <cell r="D76" t="str">
            <v>Dynamometer,minimum 1000kg</v>
          </cell>
          <cell r="E76">
            <v>0</v>
          </cell>
        </row>
        <row r="77">
          <cell r="A77" t="str">
            <v>01-A-075</v>
          </cell>
          <cell r="B77">
            <v>1</v>
          </cell>
          <cell r="C77" t="str">
            <v>ÉÆÏËÉÒÄÁ.ÓÀßÍÄáÉÌÀÓÒÀMJPT70-35</v>
          </cell>
          <cell r="D77" t="str">
            <v xml:space="preserve">Pri-insul.Compr.Con.MJPT70-35 </v>
          </cell>
          <cell r="E77">
            <v>5.9059999999999997</v>
          </cell>
        </row>
        <row r="78">
          <cell r="A78" t="str">
            <v>01-A-076</v>
          </cell>
          <cell r="B78">
            <v>1</v>
          </cell>
          <cell r="C78" t="str">
            <v>ÉÆÏËÉÒÄÁ.ÓÀßÍÄáÉÌÀÓÒ.MJPT95-35</v>
          </cell>
          <cell r="D78" t="str">
            <v>Pri-insul.compr.Con.MJPT95-35</v>
          </cell>
          <cell r="E78">
            <v>5.8860000000000001</v>
          </cell>
        </row>
        <row r="79">
          <cell r="A79" t="str">
            <v>01-A-077</v>
          </cell>
          <cell r="B79">
            <v>1</v>
          </cell>
          <cell r="C79" t="str">
            <v>ÉÆÏËÉÒÄÁ.ÓÀßÍÄáÉÌÀÓÒÀMJPT95-70</v>
          </cell>
          <cell r="D79" t="str">
            <v xml:space="preserve">Pri-insul.Compr.Con.MJPT95-70 </v>
          </cell>
          <cell r="E79">
            <v>5.8860000000000001</v>
          </cell>
        </row>
        <row r="80">
          <cell r="A80" t="str">
            <v>01-A-078</v>
          </cell>
          <cell r="B80">
            <v>1</v>
          </cell>
          <cell r="C80" t="str">
            <v>ÉÆÏËÉÒÄÁ.ÓÀßÍÄáÉÌÀÓÒMJPT150-70</v>
          </cell>
          <cell r="D80" t="str">
            <v>Pri-insul.Compr.Con.MJPT150-70</v>
          </cell>
          <cell r="E80">
            <v>9.7859999999999996</v>
          </cell>
        </row>
        <row r="81">
          <cell r="A81" t="str">
            <v>01-A-079</v>
          </cell>
          <cell r="B81">
            <v>1</v>
          </cell>
          <cell r="C81" t="str">
            <v>ÉÆÏËÉÒÄÁ.ÓÀßÍ.ÌÀÓMJPT150-95D25</v>
          </cell>
          <cell r="D81" t="str">
            <v>Pri-ins.Comp.Con.MJPT150-95D25</v>
          </cell>
          <cell r="E81">
            <v>10.676</v>
          </cell>
        </row>
        <row r="82">
          <cell r="A82" t="str">
            <v>01-A-080</v>
          </cell>
          <cell r="B82">
            <v>1</v>
          </cell>
          <cell r="C82" t="str">
            <v>ÊÀÁÄËÉÓ ÈÁÖÒÉ ÌÏÌàÄÒÉ502K016/S</v>
          </cell>
          <cell r="D82" t="str">
            <v>Breakouts,Heat-Shrink502K016/S</v>
          </cell>
          <cell r="E82">
            <v>13.391</v>
          </cell>
        </row>
        <row r="83">
          <cell r="A83" t="str">
            <v>01-A-081</v>
          </cell>
          <cell r="B83">
            <v>1</v>
          </cell>
          <cell r="C83" t="str">
            <v>ÊÀÁÄËÉÓ ÈÁÖÒÉ ÌÏÌàÄÒÉ502K026/S</v>
          </cell>
          <cell r="D83" t="str">
            <v>Breakouts,Heat-Shrink502K026/S</v>
          </cell>
          <cell r="E83">
            <v>18.774999999999999</v>
          </cell>
        </row>
        <row r="84">
          <cell r="A84" t="str">
            <v>01-A-082</v>
          </cell>
          <cell r="B84">
            <v>1</v>
          </cell>
          <cell r="C84" t="str">
            <v>ÊÒÏÍÛÔÄÉÍÉ - (B&amp;V -ÀÍ)</v>
          </cell>
          <cell r="D84" t="str">
            <v>DistributionBracket hook plate</v>
          </cell>
          <cell r="E84">
            <v>0.94199999999999995</v>
          </cell>
        </row>
        <row r="85">
          <cell r="A85" t="str">
            <v>01-A-083</v>
          </cell>
          <cell r="B85">
            <v>1</v>
          </cell>
          <cell r="C85" t="str">
            <v>ÁÏÞÉ 15 ÌÄÔÒÉÀÍÉ -ÛÄÙÄÁÉËÉ</v>
          </cell>
          <cell r="D85" t="str">
            <v>Painted 15m Poles</v>
          </cell>
          <cell r="E85">
            <v>297.25</v>
          </cell>
        </row>
        <row r="86">
          <cell r="A86" t="str">
            <v>01-A-084</v>
          </cell>
          <cell r="B86">
            <v>1</v>
          </cell>
          <cell r="C86" t="str">
            <v>ÁÏÞÉ ×ÏËÀÃÉÓ 3.5 ÌÄÔÒÉÀÍÉ</v>
          </cell>
          <cell r="D86" t="str">
            <v>Steel pole 3.5m</v>
          </cell>
          <cell r="E86">
            <v>0</v>
          </cell>
        </row>
        <row r="87">
          <cell r="A87" t="str">
            <v>01-A-085</v>
          </cell>
          <cell r="B87">
            <v>1</v>
          </cell>
          <cell r="C87" t="str">
            <v>ÖÍÉÅÄÒÓ. ÓÀÃÄÍÉÓ ÓÀàÒÄËÉ 4187</v>
          </cell>
          <cell r="D87" t="str">
            <v>UniversalWireCutterW/rope ins.</v>
          </cell>
          <cell r="E87">
            <v>0</v>
          </cell>
        </row>
        <row r="88">
          <cell r="A88" t="str">
            <v>01-A-086</v>
          </cell>
          <cell r="B88">
            <v>1</v>
          </cell>
          <cell r="C88" t="str">
            <v xml:space="preserve">ÀÍÞÀ ËÉÈÏÍÉÓ ÛÖÀËÄÃÖÒÉ (PB)   </v>
          </cell>
          <cell r="D88" t="str">
            <v xml:space="preserve">Steel pole (PB)               </v>
          </cell>
          <cell r="E88">
            <v>550</v>
          </cell>
        </row>
        <row r="89">
          <cell r="A89" t="str">
            <v>01-A-087</v>
          </cell>
          <cell r="B89">
            <v>1</v>
          </cell>
          <cell r="C89" t="str">
            <v xml:space="preserve">ÀÍÞÀ ËÉÈÏÍÉÓ ÛÖÀËÄÃÖÒÉ (PB+3) </v>
          </cell>
          <cell r="D89" t="str">
            <v xml:space="preserve">Steel pole (PB+3)             </v>
          </cell>
          <cell r="E89">
            <v>586.66499999999996</v>
          </cell>
        </row>
        <row r="90">
          <cell r="A90" t="str">
            <v>01-A-088</v>
          </cell>
          <cell r="B90">
            <v>1</v>
          </cell>
          <cell r="C90" t="str">
            <v xml:space="preserve">ÀÍÞÀ ËÉÈÏÍÉÓ ÊÖÈáÖÒÉ (UP)     </v>
          </cell>
          <cell r="D90" t="str">
            <v xml:space="preserve">Steel pole (UP)               </v>
          </cell>
          <cell r="E90">
            <v>825</v>
          </cell>
        </row>
        <row r="91">
          <cell r="A91" t="str">
            <v>01-A-089</v>
          </cell>
          <cell r="B91">
            <v>1</v>
          </cell>
          <cell r="C91" t="str">
            <v xml:space="preserve">ÁÏÞÉ 7-10 ÌÄÔÒÉÀÍÉ            </v>
          </cell>
          <cell r="D91" t="str">
            <v xml:space="preserve">Pole 7-10 meter               </v>
          </cell>
          <cell r="E91">
            <v>0</v>
          </cell>
        </row>
        <row r="92">
          <cell r="A92" t="str">
            <v>01-A-090</v>
          </cell>
          <cell r="B92">
            <v>1</v>
          </cell>
          <cell r="C92" t="str">
            <v xml:space="preserve">ÓÀÊÀÁÄËÏ ÀÒÌÀÔÖÒÀ             </v>
          </cell>
          <cell r="D92" t="str">
            <v>Cable constr.</v>
          </cell>
          <cell r="E92">
            <v>0</v>
          </cell>
        </row>
        <row r="93">
          <cell r="A93" t="str">
            <v>01-F-001</v>
          </cell>
          <cell r="B93">
            <v>1</v>
          </cell>
          <cell r="C93" t="str">
            <v xml:space="preserve">×ÉËÈÀØÅÀ PK                   </v>
          </cell>
          <cell r="D93" t="str">
            <v xml:space="preserve">Pistil PK                     </v>
          </cell>
          <cell r="E93">
            <v>12.49</v>
          </cell>
        </row>
        <row r="94">
          <cell r="A94" t="str">
            <v>01-G-001</v>
          </cell>
          <cell r="B94">
            <v>1</v>
          </cell>
          <cell r="C94" t="str">
            <v>ÂÅÀÒËÉ  ÃÀÌÝÀÅÉ C-50</v>
          </cell>
          <cell r="D94" t="str">
            <v xml:space="preserve">Metal roupe C-50              </v>
          </cell>
          <cell r="E94">
            <v>1.65</v>
          </cell>
        </row>
        <row r="95">
          <cell r="A95" t="str">
            <v>01-G-002</v>
          </cell>
          <cell r="B95">
            <v>1</v>
          </cell>
          <cell r="C95" t="str">
            <v>ÂÅÀÒËÉ 7ÌÌ         (B&amp;V)</v>
          </cell>
          <cell r="D95" t="str">
            <v>Coated Messenger/Catenary Wire</v>
          </cell>
          <cell r="E95">
            <v>0.82</v>
          </cell>
        </row>
        <row r="96">
          <cell r="A96" t="str">
            <v>01-K-001</v>
          </cell>
          <cell r="B96">
            <v>1</v>
          </cell>
          <cell r="C96" t="str">
            <v>ÊÀÁÄËÉ Ã/Þ -ÉÓ A 3x185+1</v>
          </cell>
          <cell r="D96" t="str">
            <v>LV cable  A 3x185+1</v>
          </cell>
          <cell r="E96">
            <v>17.620999999999999</v>
          </cell>
        </row>
        <row r="97">
          <cell r="A97" t="str">
            <v>01-K-002</v>
          </cell>
          <cell r="B97">
            <v>1</v>
          </cell>
          <cell r="C97" t="str">
            <v>ÊÀÁÄËÉ Ã/Þ -ÉÓ  A 3x150+1</v>
          </cell>
          <cell r="D97" t="str">
            <v>LV cable A 3x150+1</v>
          </cell>
          <cell r="E97">
            <v>15.119</v>
          </cell>
        </row>
        <row r="98">
          <cell r="A98" t="str">
            <v>01-K-003</v>
          </cell>
          <cell r="B98">
            <v>1</v>
          </cell>
          <cell r="C98" t="str">
            <v>ÊÀÁÄËÉ Ã/Þ-ÉÓ A 3x120+1</v>
          </cell>
          <cell r="D98" t="str">
            <v>LV cable A  3x120+1</v>
          </cell>
          <cell r="E98">
            <v>13.975</v>
          </cell>
        </row>
        <row r="99">
          <cell r="A99" t="str">
            <v>01-K-004</v>
          </cell>
          <cell r="B99">
            <v>1</v>
          </cell>
          <cell r="C99" t="str">
            <v>ÊÀÁÄËÉ Ã/Þ -ÉÓ A 3x70+1</v>
          </cell>
          <cell r="D99" t="str">
            <v>LV  cable A 3x70+1</v>
          </cell>
          <cell r="E99">
            <v>9.7780000000000005</v>
          </cell>
        </row>
        <row r="100">
          <cell r="A100" t="str">
            <v>01-K-005</v>
          </cell>
          <cell r="B100">
            <v>1</v>
          </cell>
          <cell r="C100" t="str">
            <v>ÊÀÁÄËÉ Ã/Þ -ÉÓ A 3x50+1</v>
          </cell>
          <cell r="D100" t="str">
            <v>LV  cable A 3x50+1</v>
          </cell>
          <cell r="E100">
            <v>5.8719999999999999</v>
          </cell>
          <cell r="F100" t="str">
            <v>km</v>
          </cell>
        </row>
        <row r="101">
          <cell r="A101" t="str">
            <v>01-K-006</v>
          </cell>
          <cell r="B101">
            <v>1</v>
          </cell>
          <cell r="C101" t="str">
            <v>ÊÀÁÄËÉ Ã/Þ -ÉÓ A 3x35+1</v>
          </cell>
          <cell r="D101" t="str">
            <v>LV  cable  A 3x35+1</v>
          </cell>
          <cell r="E101">
            <v>5.234</v>
          </cell>
        </row>
        <row r="102">
          <cell r="A102" t="str">
            <v>01-K-007</v>
          </cell>
          <cell r="B102">
            <v>1</v>
          </cell>
          <cell r="C102" t="str">
            <v>ÊÀÁÄËÉ Ã/Þ -ÉÓ A 3x25+1</v>
          </cell>
          <cell r="D102" t="str">
            <v>LV cable A 3x25+1</v>
          </cell>
          <cell r="E102">
            <v>3.3149999999999999</v>
          </cell>
        </row>
        <row r="103">
          <cell r="A103" t="str">
            <v>01-K-008</v>
          </cell>
          <cell r="B103">
            <v>1</v>
          </cell>
          <cell r="C103" t="str">
            <v>ÊÀÁÄËÉ Ã/Þ -ÉÓ A 3x16+1</v>
          </cell>
          <cell r="D103" t="str">
            <v>LV cable A 3x16+1</v>
          </cell>
          <cell r="E103">
            <v>2.8180000000000001</v>
          </cell>
        </row>
        <row r="104">
          <cell r="A104" t="str">
            <v>01-K-009</v>
          </cell>
          <cell r="B104">
            <v>1</v>
          </cell>
          <cell r="C104" t="str">
            <v>ÊÀÁÄËÉ ÓÀÊÏÍÔÒÏËÏ 2-2.5</v>
          </cell>
          <cell r="D104" t="str">
            <v>Control cable 2x2.5</v>
          </cell>
          <cell r="E104">
            <v>0.35399999999999998</v>
          </cell>
        </row>
        <row r="105">
          <cell r="A105" t="str">
            <v>01-K-010</v>
          </cell>
          <cell r="B105">
            <v>1</v>
          </cell>
          <cell r="C105" t="str">
            <v>ÊÀÁÄËÉ ÓÀÊÏÍÔÒÏËÏ  8x2.5</v>
          </cell>
          <cell r="D105" t="str">
            <v>Control cable 8x2.5</v>
          </cell>
          <cell r="E105">
            <v>2.5950000000000002</v>
          </cell>
          <cell r="F105" t="str">
            <v>tmr</v>
          </cell>
        </row>
        <row r="106">
          <cell r="A106" t="str">
            <v>01-K-011</v>
          </cell>
          <cell r="B106">
            <v>1</v>
          </cell>
          <cell r="C106" t="str">
            <v>ÊÀÁÄËÉ Ì/Þ -ÉÓ A 3x240 10ÊÅ</v>
          </cell>
          <cell r="D106" t="str">
            <v>HV cable  A 3x240 10 kv</v>
          </cell>
          <cell r="E106">
            <v>29.658999999999999</v>
          </cell>
        </row>
        <row r="107">
          <cell r="A107" t="str">
            <v>01-K-012</v>
          </cell>
          <cell r="B107">
            <v>1</v>
          </cell>
          <cell r="C107" t="str">
            <v>ÊÀÁÄËÉ Ì/Þ -ÉÓ A 3x185 10ÊÅ</v>
          </cell>
          <cell r="D107" t="str">
            <v>HV cable A  3x185 10 kv</v>
          </cell>
          <cell r="E107">
            <v>28.352</v>
          </cell>
        </row>
        <row r="108">
          <cell r="A108" t="str">
            <v>01-K-013</v>
          </cell>
          <cell r="B108">
            <v>1</v>
          </cell>
          <cell r="C108" t="str">
            <v>ÊÀÁÄËÉ Ì/Þ -ÉÓ A 3x150 10ÊÅ</v>
          </cell>
          <cell r="D108" t="str">
            <v>HV  cable A  3x150 10 kv</v>
          </cell>
          <cell r="E108">
            <v>23.96</v>
          </cell>
        </row>
        <row r="109">
          <cell r="A109" t="str">
            <v>01-K-014</v>
          </cell>
          <cell r="B109">
            <v>1</v>
          </cell>
          <cell r="C109" t="str">
            <v>ÊÀÁÄËÉ Ì/Þ -ÉÓ A 3x120 10 ÊÅ</v>
          </cell>
          <cell r="D109" t="str">
            <v>HV cable  A 3x120 10 kv</v>
          </cell>
          <cell r="E109">
            <v>21.466999999999999</v>
          </cell>
        </row>
        <row r="110">
          <cell r="A110" t="str">
            <v>01-K-015</v>
          </cell>
          <cell r="B110">
            <v>1</v>
          </cell>
          <cell r="C110" t="str">
            <v>ÊÀÁÄËÉ Ì/Þ -ÉÓ A 3x95 10ÊÅ</v>
          </cell>
          <cell r="D110" t="str">
            <v>HV cable  A 3x95 10 kv</v>
          </cell>
          <cell r="E110">
            <v>16.481999999999999</v>
          </cell>
        </row>
        <row r="111">
          <cell r="A111" t="str">
            <v>01-K-016</v>
          </cell>
          <cell r="B111">
            <v>1</v>
          </cell>
          <cell r="C111" t="str">
            <v>ÊÀÁÄËÉ Ì/Þ -ÉÓ A 3x70 10ÊÅ</v>
          </cell>
          <cell r="D111" t="str">
            <v>HV  cable A 3x70 10kv</v>
          </cell>
          <cell r="E111">
            <v>14.907</v>
          </cell>
        </row>
        <row r="112">
          <cell r="A112" t="str">
            <v>01-K-017</v>
          </cell>
          <cell r="B112">
            <v>1</v>
          </cell>
          <cell r="C112" t="str">
            <v>ÊÀÁÄËÉ ÓÀÊÏÍÔÒÏËÏ -ÔÄËÄ×ÏÍÉÓ</v>
          </cell>
          <cell r="D112" t="str">
            <v>Telephone control cable</v>
          </cell>
          <cell r="E112">
            <v>5</v>
          </cell>
        </row>
        <row r="113">
          <cell r="A113" t="str">
            <v>01-K-018</v>
          </cell>
          <cell r="B113">
            <v>1</v>
          </cell>
          <cell r="C113" t="str">
            <v>ÊÀÁÄËÉ Ã/Þ -ÉÓ A 3x95+1</v>
          </cell>
          <cell r="D113" t="str">
            <v>LV cable A 3x95+1</v>
          </cell>
          <cell r="E113">
            <v>11.647</v>
          </cell>
        </row>
        <row r="114">
          <cell r="A114" t="str">
            <v>01-K-019</v>
          </cell>
          <cell r="B114">
            <v>1</v>
          </cell>
          <cell r="C114" t="str">
            <v>ÊÀÁÄËÉ ÔÄËÄ×ÏÍÉÓ</v>
          </cell>
          <cell r="D114" t="str">
            <v>Telephone cable</v>
          </cell>
          <cell r="E114">
            <v>0.45900000000000002</v>
          </cell>
        </row>
        <row r="115">
          <cell r="A115" t="str">
            <v>01-K-020</v>
          </cell>
          <cell r="B115">
            <v>1</v>
          </cell>
          <cell r="C115" t="str">
            <v>ÊÀÁÄËÉ ÓÐÉËÄÍÞÉÓ 4-4 ÊÅ ÌÌ</v>
          </cell>
          <cell r="D115" t="str">
            <v>Copper cable 4-4 sq mm</v>
          </cell>
          <cell r="E115">
            <v>0</v>
          </cell>
        </row>
        <row r="116">
          <cell r="A116" t="str">
            <v>01-K-021</v>
          </cell>
          <cell r="B116">
            <v>1</v>
          </cell>
          <cell r="C116" t="str">
            <v>ÊÀÁÄËÉ ÓÐÉËÄÍÞÉÓ 2-6 ÊÅ ÌÌ</v>
          </cell>
          <cell r="D116" t="str">
            <v>Copper cable 2-6 sq mm</v>
          </cell>
          <cell r="E116">
            <v>0</v>
          </cell>
        </row>
        <row r="117">
          <cell r="A117" t="str">
            <v>01-K-022</v>
          </cell>
          <cell r="B117">
            <v>1</v>
          </cell>
          <cell r="C117" t="str">
            <v>ÊÀÁÄËÉ ÏÐÔÉÊÖÒÉ</v>
          </cell>
          <cell r="D117" t="str">
            <v>Optical cable</v>
          </cell>
          <cell r="E117">
            <v>0.69199999999999995</v>
          </cell>
        </row>
        <row r="118">
          <cell r="A118" t="str">
            <v>01-K-023</v>
          </cell>
          <cell r="B118">
            <v>1</v>
          </cell>
          <cell r="C118" t="str">
            <v>ÊÀÁÄËÉ ÓÀÔÄËÄ×ÏÍÏ 100-2 ÐÐ</v>
          </cell>
          <cell r="D118" t="str">
            <v>Telephone cable 100x2 pp</v>
          </cell>
          <cell r="E118">
            <v>2.5</v>
          </cell>
        </row>
        <row r="119">
          <cell r="A119" t="str">
            <v>01-K-025</v>
          </cell>
          <cell r="B119">
            <v>1</v>
          </cell>
          <cell r="C119" t="str">
            <v>ÊÀÁÄËÉ  ÓÀÔÄËÄ×ÏÍÏ  50-2 ÐÐ</v>
          </cell>
          <cell r="D119" t="str">
            <v>Telephone cable 50x2 pp</v>
          </cell>
          <cell r="E119">
            <v>0.94399999999999995</v>
          </cell>
        </row>
        <row r="120">
          <cell r="A120" t="str">
            <v>01-K-026</v>
          </cell>
          <cell r="B120">
            <v>1</v>
          </cell>
          <cell r="C120" t="str">
            <v>ÊÀÁÄËÉ ÀËÖÌÉÍÉÓ 6ÌÌ/2</v>
          </cell>
          <cell r="D120" t="str">
            <v>Allumin. cable 6m m/2</v>
          </cell>
          <cell r="E120">
            <v>1</v>
          </cell>
        </row>
        <row r="121">
          <cell r="A121" t="str">
            <v>01-K-027</v>
          </cell>
          <cell r="B121">
            <v>1</v>
          </cell>
          <cell r="C121" t="str">
            <v>ÊÀÁÄËÉ ÀËÖÌÉÍÉÓ 25ÌÌ/2 ÏÈáßÅÄÒ</v>
          </cell>
          <cell r="D121" t="str">
            <v>Aluminium cable 25mm/2</v>
          </cell>
          <cell r="E121">
            <v>0</v>
          </cell>
        </row>
        <row r="122">
          <cell r="A122" t="str">
            <v>01-K-028</v>
          </cell>
          <cell r="B122">
            <v>1</v>
          </cell>
          <cell r="C122" t="str">
            <v>ÊÀÁÄËÉ  Ã/Þ  3X10+1</v>
          </cell>
          <cell r="D122" t="str">
            <v>L/V  Cable 3X10+1</v>
          </cell>
          <cell r="E122">
            <v>2.39</v>
          </cell>
        </row>
        <row r="123">
          <cell r="A123" t="str">
            <v>01-K-029</v>
          </cell>
          <cell r="B123">
            <v>1</v>
          </cell>
          <cell r="C123" t="str">
            <v>ÊÀÁÄËÉ Ì/Þ 3x240/25 mm</v>
          </cell>
          <cell r="D123" t="str">
            <v>HV Pirelli Cable 3x240/25mm</v>
          </cell>
          <cell r="E123">
            <v>37.372999999999998</v>
          </cell>
        </row>
        <row r="124">
          <cell r="A124" t="str">
            <v>01-K-030</v>
          </cell>
          <cell r="B124">
            <v>1</v>
          </cell>
          <cell r="C124" t="str">
            <v>ÊÀÁÄËÉ ÓÐÉË ÓÀÊÏÍÔÒÏËÏ 4X2.5mm</v>
          </cell>
          <cell r="D124" t="str">
            <v>Control cable 4X2.5 mm</v>
          </cell>
          <cell r="E124">
            <v>4.9610000000000003</v>
          </cell>
        </row>
        <row r="125">
          <cell r="A125" t="str">
            <v>01-K-031</v>
          </cell>
          <cell r="B125">
            <v>1</v>
          </cell>
          <cell r="C125" t="str">
            <v xml:space="preserve">ÊÀÁÄËÉ ÓÐÉËÄÍÞÉÓ 4X6 ÌÌ       </v>
          </cell>
          <cell r="D125" t="str">
            <v xml:space="preserve">Copper cable 4X6 mm           </v>
          </cell>
          <cell r="E125">
            <v>4</v>
          </cell>
        </row>
        <row r="126">
          <cell r="A126" t="str">
            <v>01-K-032</v>
          </cell>
          <cell r="B126">
            <v>1</v>
          </cell>
          <cell r="C126" t="str">
            <v>ÊÀÁÄËÉ  Ã/Þ -ÉÓ 2X16ÂÅÀÒËÉÈ</v>
          </cell>
          <cell r="D126" t="str">
            <v xml:space="preserve">L/V Cable 2X16                </v>
          </cell>
          <cell r="E126">
            <v>2.0310000000000001</v>
          </cell>
          <cell r="F126" t="str">
            <v>km</v>
          </cell>
        </row>
        <row r="127">
          <cell r="A127" t="str">
            <v>01-K-033</v>
          </cell>
          <cell r="B127">
            <v>1</v>
          </cell>
          <cell r="C127" t="str">
            <v>ÊÀÁÄËÉ ÓÐÉËÄÍ. ÓÀÊÏÍÔÒ.10X2.5</v>
          </cell>
          <cell r="D127" t="str">
            <v xml:space="preserve">Control cable 10X2.5 mm       </v>
          </cell>
          <cell r="E127">
            <v>4</v>
          </cell>
          <cell r="F127" t="str">
            <v>tmr</v>
          </cell>
        </row>
        <row r="128">
          <cell r="A128" t="str">
            <v>01-K-034</v>
          </cell>
          <cell r="B128">
            <v>1</v>
          </cell>
          <cell r="C128" t="str">
            <v>ÊÀÁÄËÉ ÓÀÔÄËÄ×ÏÍÏ 10X2 ÐÐ</v>
          </cell>
          <cell r="D128" t="str">
            <v xml:space="preserve">Telephone cable 10X2 pp       </v>
          </cell>
          <cell r="E128">
            <v>4</v>
          </cell>
        </row>
        <row r="129">
          <cell r="A129" t="str">
            <v>01-K-035</v>
          </cell>
          <cell r="B129">
            <v>1</v>
          </cell>
          <cell r="C129" t="str">
            <v>ÊÀÁÄËÉ ÓÐÉË ÓÀÊÏÍÔÒÏËÏ14X2.5mm</v>
          </cell>
          <cell r="D129" t="str">
            <v xml:space="preserve">Control cable 14X2.5 mm       </v>
          </cell>
          <cell r="E129">
            <v>5.0199999999999996</v>
          </cell>
        </row>
        <row r="130">
          <cell r="A130" t="str">
            <v>01-K-036</v>
          </cell>
          <cell r="B130">
            <v>1</v>
          </cell>
          <cell r="C130" t="str">
            <v>ÊÀÁÄËÉ  Ã/Þ-ÉÓ 2x10</v>
          </cell>
          <cell r="D130" t="str">
            <v xml:space="preserve">L/V Cable 2X10                </v>
          </cell>
          <cell r="E130">
            <v>1.83</v>
          </cell>
        </row>
        <row r="131">
          <cell r="A131" t="str">
            <v>01-K-037</v>
          </cell>
          <cell r="B131">
            <v>1</v>
          </cell>
          <cell r="C131" t="str">
            <v>ÊÀÁÄËÉ Ã/Þ- ÉÓ 2X25</v>
          </cell>
          <cell r="D131" t="str">
            <v xml:space="preserve">L/V Cable 2X25                </v>
          </cell>
          <cell r="E131">
            <v>1.8580000000000001</v>
          </cell>
        </row>
        <row r="132">
          <cell r="A132" t="str">
            <v>01-K-038</v>
          </cell>
          <cell r="B132">
            <v>1</v>
          </cell>
          <cell r="C132" t="str">
            <v>ÊÀÁÄËÉ Ã/Þ- ÉÓ  2X35</v>
          </cell>
          <cell r="D132" t="str">
            <v xml:space="preserve">L/V Cable 2X35                </v>
          </cell>
          <cell r="E132">
            <v>2.8</v>
          </cell>
        </row>
        <row r="133">
          <cell r="A133" t="str">
            <v>01-K-039</v>
          </cell>
          <cell r="B133">
            <v>1</v>
          </cell>
          <cell r="C133" t="str">
            <v>ÊÀÁÄËÉ Ã/Þ-ÉÓ  2X50</v>
          </cell>
          <cell r="D133" t="str">
            <v xml:space="preserve">L/V Cable 2X50                </v>
          </cell>
          <cell r="E133">
            <v>3.95</v>
          </cell>
        </row>
        <row r="134">
          <cell r="A134" t="str">
            <v>01-K-040</v>
          </cell>
          <cell r="B134">
            <v>1</v>
          </cell>
          <cell r="C134" t="str">
            <v>ÊÀÁÄËÉ ÓÐÉËÄ.Ã/Þ-ÉÓ 2XRY4x150</v>
          </cell>
          <cell r="D134" t="str">
            <v>Copper wire XLPE/PVC/SWA 4x150</v>
          </cell>
          <cell r="E134">
            <v>45.637999999999998</v>
          </cell>
        </row>
        <row r="135">
          <cell r="A135" t="str">
            <v>01-K-041</v>
          </cell>
          <cell r="B135">
            <v>1</v>
          </cell>
          <cell r="C135" t="str">
            <v>ÊÀÁÄËÉ ÓÐÉËÄ.Ã/Þ-ÉÓ  2XRY4x120</v>
          </cell>
          <cell r="D135" t="str">
            <v>Copper wire XLPE/PVC/SWA 4x120</v>
          </cell>
          <cell r="E135">
            <v>35.451999999999998</v>
          </cell>
          <cell r="F135" t="str">
            <v>km</v>
          </cell>
        </row>
        <row r="136">
          <cell r="A136" t="str">
            <v>01-K-042</v>
          </cell>
          <cell r="B136">
            <v>1</v>
          </cell>
          <cell r="C136" t="str">
            <v>ÊÀÁÄËÉ ÓÐÉËÄ.Ã/Þ-ÉÓ  2XRY 4x95</v>
          </cell>
          <cell r="D136" t="str">
            <v xml:space="preserve">Copper wire XLPE/PVC/SWA 4x95 </v>
          </cell>
          <cell r="E136">
            <v>28.100999999999999</v>
          </cell>
          <cell r="F136" t="str">
            <v>km</v>
          </cell>
        </row>
        <row r="137">
          <cell r="A137" t="str">
            <v>01-K-043</v>
          </cell>
          <cell r="B137">
            <v>1</v>
          </cell>
          <cell r="C137" t="str">
            <v>ÊÀÁÄËÉ ÓÐÉËÄ.Ã/Þ-ÉÓ  2XRY 4x50</v>
          </cell>
          <cell r="D137" t="str">
            <v xml:space="preserve">Copper wire XLPE/PVC/SWA 4x50 </v>
          </cell>
          <cell r="E137">
            <v>14.954000000000001</v>
          </cell>
          <cell r="F137" t="str">
            <v>km</v>
          </cell>
        </row>
        <row r="138">
          <cell r="A138" t="str">
            <v>01-K-044</v>
          </cell>
          <cell r="B138">
            <v>1</v>
          </cell>
          <cell r="C138" t="str">
            <v>ÊÀÁÄËÉ 2 x 10ÌÌ + 6ÌÌ ÃÀÌÉßÄÁÀ</v>
          </cell>
          <cell r="D138" t="str">
            <v>Cable 2 x 10mm + 6mm earthing</v>
          </cell>
          <cell r="E138">
            <v>1.87</v>
          </cell>
          <cell r="F138" t="str">
            <v>km</v>
          </cell>
        </row>
        <row r="139">
          <cell r="A139" t="str">
            <v>01-K-045</v>
          </cell>
          <cell r="B139">
            <v>1</v>
          </cell>
          <cell r="C139" t="str">
            <v>ÊÀÁÄËÉ 1 x 10ÌÌ - ÛÀÅÉ</v>
          </cell>
          <cell r="D139" t="str">
            <v xml:space="preserve">Cable 1 x 10mm black          </v>
          </cell>
          <cell r="E139">
            <v>0.71499999999999997</v>
          </cell>
          <cell r="F139" t="str">
            <v>tmr</v>
          </cell>
        </row>
        <row r="140">
          <cell r="A140" t="str">
            <v>01-K-046</v>
          </cell>
          <cell r="B140">
            <v>1</v>
          </cell>
          <cell r="C140" t="str">
            <v>ÊÀÁÄËÉ 1 x 10ÌÌ - ßÉÈÄËÉ</v>
          </cell>
          <cell r="D140" t="str">
            <v xml:space="preserve">Cable 1x10mm- red             </v>
          </cell>
          <cell r="E140">
            <v>0.7</v>
          </cell>
          <cell r="F140" t="str">
            <v>tmr</v>
          </cell>
        </row>
        <row r="141">
          <cell r="A141" t="str">
            <v>01-K-048</v>
          </cell>
          <cell r="B141">
            <v>1</v>
          </cell>
          <cell r="C141" t="str">
            <v>ÊÀÁ. 2 x 2.5ÌÌ +1.5ÌÌ ÃÀÌÉßÄÁÀ</v>
          </cell>
          <cell r="D141" t="str">
            <v xml:space="preserve">Cable 2 x 2.5mm+1.5 earthing  </v>
          </cell>
          <cell r="E141">
            <v>0.52</v>
          </cell>
          <cell r="F141" t="str">
            <v>km</v>
          </cell>
        </row>
        <row r="142">
          <cell r="A142" t="str">
            <v>01-K-049</v>
          </cell>
          <cell r="B142">
            <v>1</v>
          </cell>
          <cell r="C142" t="str">
            <v xml:space="preserve">ÊÀÁÄËÉ 2 x 10ÌÌ  -  ÓÀäÀÄÒÏ   </v>
          </cell>
          <cell r="D142" t="str">
            <v xml:space="preserve">Overhead line 2 x 10 mm       </v>
          </cell>
          <cell r="E142">
            <v>1.79</v>
          </cell>
          <cell r="F142" t="str">
            <v>km</v>
          </cell>
        </row>
        <row r="143">
          <cell r="A143" t="str">
            <v>01-K-050</v>
          </cell>
          <cell r="B143">
            <v>1</v>
          </cell>
          <cell r="C143" t="str">
            <v>ÊÀÁÄËÉ ÓÐÉË. Ã/Þ 2XRY 4x35 ÌÌ</v>
          </cell>
          <cell r="D143" t="str">
            <v>PowerCopp.Cable 2XRY4x35mm</v>
          </cell>
          <cell r="E143">
            <v>12.089</v>
          </cell>
          <cell r="F143" t="str">
            <v>km</v>
          </cell>
        </row>
        <row r="144">
          <cell r="A144" t="str">
            <v>01-K-051</v>
          </cell>
          <cell r="B144">
            <v>1</v>
          </cell>
          <cell r="C144" t="str">
            <v>ÊÀÁÄËÉ ÓÐÉËÄ. Ã/Þ-ÉÓ 2XRY4x 70</v>
          </cell>
          <cell r="D144" t="str">
            <v>Power Cable 4 x 70mm</v>
          </cell>
          <cell r="E144">
            <v>21.856000000000002</v>
          </cell>
          <cell r="F144" t="str">
            <v>km</v>
          </cell>
        </row>
        <row r="145">
          <cell r="A145" t="str">
            <v>01-K-052</v>
          </cell>
          <cell r="B145">
            <v>1</v>
          </cell>
          <cell r="C145" t="str">
            <v xml:space="preserve">ÊÀÁÄËÉ 3 x10ÌÌ ÞÀËÏÅÀÍÉ       </v>
          </cell>
          <cell r="D145" t="str">
            <v>Power Cable 3 x 10mm</v>
          </cell>
          <cell r="E145">
            <v>2.3180000000000001</v>
          </cell>
          <cell r="F145" t="str">
            <v>km</v>
          </cell>
        </row>
        <row r="146">
          <cell r="A146" t="str">
            <v>01-K-053</v>
          </cell>
          <cell r="B146">
            <v>1</v>
          </cell>
          <cell r="C146" t="str">
            <v>ÊÀÁÄËÉ 6/10kv/3x185rmv/25mm</v>
          </cell>
          <cell r="D146" t="str">
            <v>Cable 6/10kv/3x185rmv/25mm</v>
          </cell>
          <cell r="E146">
            <v>29.45</v>
          </cell>
        </row>
        <row r="147">
          <cell r="A147" t="str">
            <v>01-K-054</v>
          </cell>
          <cell r="B147">
            <v>1</v>
          </cell>
          <cell r="C147" t="str">
            <v>ÊÀÁÄËÉ 6/10kv 3x150rmv/25mm</v>
          </cell>
          <cell r="D147" t="str">
            <v>Cable 6/10kv 3x150rmv/25mm</v>
          </cell>
          <cell r="E147">
            <v>24.23</v>
          </cell>
        </row>
        <row r="148">
          <cell r="A148" t="str">
            <v>01-K-055</v>
          </cell>
          <cell r="B148">
            <v>1</v>
          </cell>
          <cell r="C148" t="str">
            <v>ÊÀÁÄËÉ 6/10kv 3x120rmv/16mm</v>
          </cell>
          <cell r="D148" t="str">
            <v>Cable 6/10kv 3x120rmv/16mm</v>
          </cell>
          <cell r="E148">
            <v>21.6</v>
          </cell>
        </row>
        <row r="149">
          <cell r="A149" t="str">
            <v>01-K-056</v>
          </cell>
          <cell r="B149">
            <v>1</v>
          </cell>
          <cell r="C149" t="str">
            <v xml:space="preserve">Ã/Þ ÊÀÁÄËÉ 3X6+1              </v>
          </cell>
          <cell r="D149" t="str">
            <v xml:space="preserve">L/V cable 3X6+1               </v>
          </cell>
          <cell r="E149">
            <v>1.7</v>
          </cell>
        </row>
        <row r="150">
          <cell r="A150" t="str">
            <v>01-K-057</v>
          </cell>
          <cell r="B150">
            <v>2</v>
          </cell>
          <cell r="C150" t="str">
            <v xml:space="preserve">ÊÀÅÉ CKD                      </v>
          </cell>
          <cell r="D150" t="str">
            <v xml:space="preserve">Clamp CKD                     </v>
          </cell>
          <cell r="E150">
            <v>3.2829999999999999</v>
          </cell>
          <cell r="F150" t="str">
            <v>tmr</v>
          </cell>
        </row>
        <row r="151">
          <cell r="A151" t="str">
            <v>01-K-058</v>
          </cell>
          <cell r="B151">
            <v>2</v>
          </cell>
          <cell r="C151" t="str">
            <v xml:space="preserve">ÊÀÅÉ ÏÒÌÀÂÉ 2CK               </v>
          </cell>
          <cell r="D151" t="str">
            <v xml:space="preserve">Duble clamp 2CK               </v>
          </cell>
          <cell r="E151">
            <v>8.33</v>
          </cell>
        </row>
        <row r="152">
          <cell r="A152" t="str">
            <v>01-K-059</v>
          </cell>
          <cell r="B152">
            <v>1</v>
          </cell>
          <cell r="C152" t="str">
            <v>ÊÀÁÄËÉ ÓÐÉËÄÍÞÉÓ 1X10 ÚÅÉÈ/ÌßÅ</v>
          </cell>
          <cell r="D152" t="str">
            <v>Copper cable 10 mm yellow/gree</v>
          </cell>
          <cell r="E152">
            <v>0.67</v>
          </cell>
        </row>
        <row r="153">
          <cell r="A153" t="str">
            <v>01-K-060</v>
          </cell>
          <cell r="B153">
            <v>1</v>
          </cell>
          <cell r="C153" t="str">
            <v xml:space="preserve">ÊÀÁÄËÉ ÃÀÌÉßÄÁÉÓ 1x35 ÌÌ      </v>
          </cell>
          <cell r="D153" t="str">
            <v>Cable earthing 1x35mm</v>
          </cell>
          <cell r="E153">
            <v>2.048</v>
          </cell>
        </row>
        <row r="154">
          <cell r="A154" t="str">
            <v>01-K-061</v>
          </cell>
          <cell r="B154">
            <v>1</v>
          </cell>
          <cell r="C154" t="str">
            <v xml:space="preserve">ÊÀÁÄËÉ  XLPE 240 ÌÌ10ÊÅ       </v>
          </cell>
          <cell r="D154" t="str">
            <v>Cable 10kv,XLPE 240mm</v>
          </cell>
          <cell r="E154">
            <v>0</v>
          </cell>
        </row>
        <row r="155">
          <cell r="A155" t="str">
            <v>01-K-062</v>
          </cell>
          <cell r="B155">
            <v>1</v>
          </cell>
          <cell r="C155" t="str">
            <v>ÊÀÁÄËÉ1x 2.5 ÌÌ (ÓÐÉËÄÍÞ,ÌÒÀÅ)</v>
          </cell>
          <cell r="D155" t="str">
            <v xml:space="preserve">Cable 1x2.5 copper            </v>
          </cell>
          <cell r="E155">
            <v>0.54800000000000004</v>
          </cell>
          <cell r="F155" t="str">
            <v>ara</v>
          </cell>
        </row>
        <row r="156">
          <cell r="A156" t="str">
            <v>01-K-063</v>
          </cell>
          <cell r="B156">
            <v>1</v>
          </cell>
          <cell r="C156" t="str">
            <v xml:space="preserve">ÊÀÁÄËÉ ÓÐÉËÄÍÞÉÓ Ã/Þ  4X10 ÌÌ </v>
          </cell>
          <cell r="D156" t="str">
            <v>LV Cable insu.PVC 4X10mm</v>
          </cell>
          <cell r="E156">
            <v>3.274</v>
          </cell>
          <cell r="F156" t="str">
            <v>tmr</v>
          </cell>
        </row>
        <row r="157">
          <cell r="A157" t="str">
            <v>01-K-064</v>
          </cell>
          <cell r="B157">
            <v>1</v>
          </cell>
          <cell r="C157" t="str">
            <v xml:space="preserve">ÊÀÁÄËÉ ÓÐÉËÄÍÞÉÓ 14X1.5ÌÌ     </v>
          </cell>
          <cell r="D157" t="str">
            <v xml:space="preserve">Cable copper 14x1.5mm         </v>
          </cell>
          <cell r="E157">
            <v>2.5</v>
          </cell>
          <cell r="F157" t="str">
            <v>tmr</v>
          </cell>
        </row>
        <row r="158">
          <cell r="A158" t="str">
            <v>01-K-065</v>
          </cell>
          <cell r="B158">
            <v>1</v>
          </cell>
          <cell r="C158" t="str">
            <v>ÊÀÁÄËÉ ÏÐÔÉÊÖÒÉ8ßÅ.50/125ULSZ6</v>
          </cell>
          <cell r="D158" t="str">
            <v>OpticalCable 8fibre50/125ULSZ6</v>
          </cell>
          <cell r="E158">
            <v>0</v>
          </cell>
        </row>
        <row r="159">
          <cell r="A159" t="str">
            <v>01-K-066</v>
          </cell>
          <cell r="B159">
            <v>1</v>
          </cell>
          <cell r="C159" t="str">
            <v xml:space="preserve">ÊÀÁÄËÉ ÓÐÉËÄÍÞÉÓ 4x16 ÌÌ      </v>
          </cell>
          <cell r="D159" t="str">
            <v>Cable 4coreSWA16mm2Cu/PVC/XLPE</v>
          </cell>
          <cell r="E159">
            <v>7.07</v>
          </cell>
          <cell r="F159" t="str">
            <v>tmr</v>
          </cell>
        </row>
        <row r="160">
          <cell r="A160" t="str">
            <v>01-K-067</v>
          </cell>
          <cell r="B160">
            <v>1</v>
          </cell>
          <cell r="C160" t="str">
            <v>ÊÀÁÄËÉ ÓÐÉË.áÀËÉÜÖÒÉ10ÌÌ2,ÌÉß.</v>
          </cell>
          <cell r="D160" t="str">
            <v xml:space="preserve">CableCopper10mm2forEarthRoads </v>
          </cell>
          <cell r="E160">
            <v>0.67200000000000004</v>
          </cell>
        </row>
        <row r="161">
          <cell r="A161" t="str">
            <v>01-K-068</v>
          </cell>
          <cell r="B161">
            <v>1</v>
          </cell>
          <cell r="C161" t="str">
            <v>ÊÀÅÉ ÊÀÁ. ÃÀÌàÄÒÉ 6ÌÌ (13X8.0)</v>
          </cell>
          <cell r="D161" t="str">
            <v>Surf. wire cableclipPVC(13x8)</v>
          </cell>
          <cell r="E161">
            <v>1.7999999999999999E-2</v>
          </cell>
          <cell r="F161" t="str">
            <v>tmr</v>
          </cell>
        </row>
        <row r="162">
          <cell r="A162" t="str">
            <v>01-K-069</v>
          </cell>
          <cell r="B162">
            <v>1</v>
          </cell>
          <cell r="C162" t="str">
            <v>ÊÀÅÉ ÊÀÁ.ÃÀÌàÄÒÉ 2X2.5ÌÌ</v>
          </cell>
          <cell r="D162" t="str">
            <v>Surface wire cable clip 2X2.5</v>
          </cell>
          <cell r="E162">
            <v>1.7999999999999999E-2</v>
          </cell>
          <cell r="F162" t="str">
            <v>tmr</v>
          </cell>
        </row>
        <row r="163">
          <cell r="A163" t="str">
            <v>01-K-070</v>
          </cell>
          <cell r="B163">
            <v>1</v>
          </cell>
          <cell r="C163" t="str">
            <v>ÊÀÁÄËÉ ÓÐÉË ÓÀÊÏÍÔÒÏËÏ 7X2.5mm</v>
          </cell>
          <cell r="D163" t="str">
            <v>Control copper cable 7X2.5 mm</v>
          </cell>
          <cell r="E163">
            <v>1.421</v>
          </cell>
          <cell r="F163" t="str">
            <v>tmr</v>
          </cell>
        </row>
        <row r="164">
          <cell r="A164" t="str">
            <v>01-K-071</v>
          </cell>
          <cell r="B164">
            <v>1</v>
          </cell>
          <cell r="C164" t="str">
            <v>ÊÀÁÄËÉ ÓÐÉË ÓÀÊÏÍÔÒÏËÏ 7X1.5mm</v>
          </cell>
          <cell r="D164" t="str">
            <v>Control copper cable 7X1.5 mm</v>
          </cell>
          <cell r="E164">
            <v>5.3289999999999997</v>
          </cell>
          <cell r="F164" t="str">
            <v>tmr</v>
          </cell>
        </row>
        <row r="165">
          <cell r="A165" t="str">
            <v>01-K-072</v>
          </cell>
          <cell r="B165">
            <v>1</v>
          </cell>
          <cell r="C165" t="str">
            <v>ÊÀÁÄËÉ ÓÐÉË ÓÀÊÏÍÔÒÏËÏ10X1.5ÌÌ</v>
          </cell>
          <cell r="D165" t="str">
            <v>Control copper cable 10X1.5 mm</v>
          </cell>
          <cell r="E165">
            <v>5.5129999999999999</v>
          </cell>
        </row>
        <row r="166">
          <cell r="A166" t="str">
            <v>01-K-073</v>
          </cell>
          <cell r="B166">
            <v>1</v>
          </cell>
          <cell r="C166" t="str">
            <v>ÊÀÁÄËÉ 35kv,3 ßÅÄÒÀ,150ÌÌ,ÒÖÓ.</v>
          </cell>
          <cell r="D166" t="str">
            <v>Cable,35Kv,3Core,150mm,Russian</v>
          </cell>
          <cell r="E166">
            <v>28.274999999999999</v>
          </cell>
        </row>
        <row r="167">
          <cell r="A167" t="str">
            <v>01-K-074</v>
          </cell>
          <cell r="B167">
            <v>1</v>
          </cell>
          <cell r="C167" t="str">
            <v>ÊÀÁÄËÉ 35kv,1ßÅÄÒÀ,150ÌÌ,ÒÖÓ.</v>
          </cell>
          <cell r="D167" t="str">
            <v>Cable 35Kv,1Core,150mm,Russian</v>
          </cell>
          <cell r="E167">
            <v>0</v>
          </cell>
        </row>
        <row r="168">
          <cell r="A168" t="str">
            <v>01-K-075</v>
          </cell>
          <cell r="B168">
            <v>1</v>
          </cell>
          <cell r="C168" t="str">
            <v xml:space="preserve">ÊÀÁÄËÉ ÊÏÀØÓÉÀËÖÒÉ50 ÏÌ.RG-58 </v>
          </cell>
          <cell r="D168" t="str">
            <v>Cable coaxialRG-58C/U MIL C-17</v>
          </cell>
          <cell r="E168">
            <v>3.3210000000000002</v>
          </cell>
        </row>
        <row r="169">
          <cell r="A169" t="str">
            <v>01-K-076</v>
          </cell>
          <cell r="B169">
            <v>1</v>
          </cell>
          <cell r="C169" t="str">
            <v xml:space="preserve">ÊÀÁÄËÉ ÓÐ.1(3X25+1X16)        </v>
          </cell>
          <cell r="D169" t="str">
            <v>Cable copper (3X25+1X16)</v>
          </cell>
          <cell r="E169">
            <v>0</v>
          </cell>
        </row>
        <row r="170">
          <cell r="A170" t="str">
            <v>01-K-077</v>
          </cell>
          <cell r="B170">
            <v>1</v>
          </cell>
          <cell r="C170" t="str">
            <v xml:space="preserve">ÂÀÌÔÀÒÉ ÓÐ.1(2X6+1X4)         </v>
          </cell>
          <cell r="E170">
            <v>0</v>
          </cell>
        </row>
        <row r="171">
          <cell r="A171" t="str">
            <v>01-K-078</v>
          </cell>
          <cell r="B171">
            <v>1</v>
          </cell>
          <cell r="C171" t="str">
            <v xml:space="preserve">ÂÀÌÔÀÒÉ ÀÐÅ ÀÍ ÐÅ4X120        </v>
          </cell>
          <cell r="E171">
            <v>0</v>
          </cell>
        </row>
        <row r="172">
          <cell r="A172" t="str">
            <v>01-K-079</v>
          </cell>
          <cell r="B172">
            <v>1</v>
          </cell>
          <cell r="C172" t="str">
            <v xml:space="preserve">ÂÀÌÔÀÒÉ ÀÐÅ ÀÍ ÐÅ 4X70        </v>
          </cell>
          <cell r="E172">
            <v>0</v>
          </cell>
        </row>
        <row r="173">
          <cell r="A173" t="str">
            <v>01-K-080</v>
          </cell>
          <cell r="B173">
            <v>1</v>
          </cell>
          <cell r="C173" t="str">
            <v xml:space="preserve">ÂÀÌÔÀÒÉ ÀÐÅ ÀÍ ÐÅ 4X50        </v>
          </cell>
          <cell r="E173">
            <v>0</v>
          </cell>
        </row>
        <row r="174">
          <cell r="A174" t="str">
            <v>01-K-081</v>
          </cell>
          <cell r="B174">
            <v>1</v>
          </cell>
          <cell r="C174" t="str">
            <v xml:space="preserve">ÊÀÁÄËÉ-ÓÀÞÄÁÍÉ ËÀÁ.ÌÀÍØÀÍÉÓÈ. </v>
          </cell>
          <cell r="D174" t="str">
            <v xml:space="preserve">Cable for lab.car             </v>
          </cell>
          <cell r="E174">
            <v>2.7</v>
          </cell>
        </row>
        <row r="175">
          <cell r="A175" t="str">
            <v>01-M-001</v>
          </cell>
          <cell r="B175">
            <v>2</v>
          </cell>
          <cell r="C175" t="str">
            <v>ÌÏÌàÄÒÉ ÓÏËÖÒÉ NKK-1-16</v>
          </cell>
          <cell r="D175" t="str">
            <v xml:space="preserve">Wedge like clamp NKK-1-16     </v>
          </cell>
          <cell r="E175">
            <v>18.591000000000001</v>
          </cell>
        </row>
        <row r="176">
          <cell r="A176" t="str">
            <v>01-M-002</v>
          </cell>
          <cell r="B176">
            <v>2</v>
          </cell>
          <cell r="C176" t="str">
            <v xml:space="preserve">ÌÏÌàÄÒÉ PGN 1-6               </v>
          </cell>
          <cell r="D176" t="str">
            <v xml:space="preserve">Clamp PGN 1-6                 </v>
          </cell>
          <cell r="E176">
            <v>11.835000000000001</v>
          </cell>
        </row>
        <row r="177">
          <cell r="A177" t="str">
            <v>01-M-003</v>
          </cell>
          <cell r="B177">
            <v>2</v>
          </cell>
          <cell r="C177" t="str">
            <v>ÌÏÌàÄÒÉ ÃÀÌàÉÌÉ HBH</v>
          </cell>
          <cell r="D177" t="str">
            <v>Tighten clamp HBH</v>
          </cell>
          <cell r="E177">
            <v>29.16</v>
          </cell>
        </row>
        <row r="178">
          <cell r="A178" t="str">
            <v>01-M-004</v>
          </cell>
          <cell r="B178">
            <v>2</v>
          </cell>
          <cell r="C178" t="str">
            <v>ÌÏÌàÄÒÉ ÃÀÌàÉÌÉ ÓÀßÍÄáÉ HAC185</v>
          </cell>
          <cell r="D178" t="str">
            <v>Presing holding clamp HAC-185</v>
          </cell>
          <cell r="E178">
            <v>33.33</v>
          </cell>
        </row>
        <row r="179">
          <cell r="A179" t="str">
            <v>01-M-005</v>
          </cell>
          <cell r="B179">
            <v>2</v>
          </cell>
          <cell r="C179" t="str">
            <v>ÌÏÌàÄÒÉ ÐÀÒÀËÄËÖÒÉ (ÊÏÌ-ÛÉ )</v>
          </cell>
          <cell r="D179" t="str">
            <v>Parallel clip</v>
          </cell>
          <cell r="E179">
            <v>5.56</v>
          </cell>
        </row>
        <row r="180">
          <cell r="A180" t="str">
            <v>01-M-006</v>
          </cell>
          <cell r="B180">
            <v>2</v>
          </cell>
          <cell r="C180" t="str">
            <v xml:space="preserve">ÌÏÌàÄÒÉ NB-2-6A               </v>
          </cell>
          <cell r="D180" t="str">
            <v xml:space="preserve">Clamp NB-2-6A                 </v>
          </cell>
          <cell r="E180">
            <v>9.6720000000000006</v>
          </cell>
        </row>
        <row r="181">
          <cell r="A181" t="str">
            <v>01-M-007</v>
          </cell>
          <cell r="B181">
            <v>2</v>
          </cell>
          <cell r="C181" t="str">
            <v>ÌÏÌàÄÒÉ ÃÀÌàÉÌÉ ÓÀßÍÄáÉHAC 120</v>
          </cell>
          <cell r="D181" t="str">
            <v xml:space="preserve">Presing holding clamp HAC-120 </v>
          </cell>
          <cell r="E181">
            <v>33.33</v>
          </cell>
        </row>
        <row r="182">
          <cell r="A182" t="str">
            <v>01-M-008</v>
          </cell>
          <cell r="B182">
            <v>2</v>
          </cell>
          <cell r="C182" t="str">
            <v>ÌÏÌàÄÒÉ ÃÀÌàÉÌÉ ÓÀßÍÄáÉ HAC150</v>
          </cell>
          <cell r="D182" t="str">
            <v xml:space="preserve">Presing holding clamp HAC-150 </v>
          </cell>
          <cell r="E182">
            <v>0</v>
          </cell>
        </row>
        <row r="183">
          <cell r="A183" t="str">
            <v>01-M-009</v>
          </cell>
          <cell r="B183">
            <v>2</v>
          </cell>
          <cell r="C183" t="str">
            <v>ÌÏÌàÄÒÉ ÃÀÌàÉÌÉ ÓÀßÍÄáÉ HAC240</v>
          </cell>
          <cell r="D183" t="str">
            <v xml:space="preserve">Presing holding clamp HAC-240 </v>
          </cell>
          <cell r="E183">
            <v>0</v>
          </cell>
        </row>
        <row r="184">
          <cell r="A184" t="str">
            <v>01-M-010</v>
          </cell>
          <cell r="B184">
            <v>1</v>
          </cell>
          <cell r="C184" t="str">
            <v xml:space="preserve">ÌÏÌàÄÒÉ ÊÀÅÉÀÍÉ,,ÏÒÁÉÓ "      </v>
          </cell>
          <cell r="D184" t="str">
            <v>Clamp "Orbi"</v>
          </cell>
          <cell r="E184">
            <v>0</v>
          </cell>
        </row>
        <row r="185">
          <cell r="A185" t="str">
            <v>01-M-011</v>
          </cell>
          <cell r="B185">
            <v>1</v>
          </cell>
          <cell r="C185" t="str">
            <v>ÌÏÌàÄÒÉ ÃÀÌÉßÄ.ÙÄÒÏÓ DES-30</v>
          </cell>
          <cell r="D185" t="str">
            <v>Grounding rod clamp DES-30</v>
          </cell>
          <cell r="E185">
            <v>3.06</v>
          </cell>
        </row>
        <row r="186">
          <cell r="A186" t="str">
            <v>01-M-012</v>
          </cell>
          <cell r="B186">
            <v>1</v>
          </cell>
          <cell r="C186" t="str">
            <v xml:space="preserve">ÌÏÌàÄÒÉ ÃÀÌÉßÄ.ÙÄÒÏÓ3/4 20ÌÌ  </v>
          </cell>
          <cell r="D186" t="str">
            <v>Grounding rod clamp 3/4 20mm</v>
          </cell>
          <cell r="E186">
            <v>0</v>
          </cell>
        </row>
        <row r="187">
          <cell r="A187" t="str">
            <v>01-M-013</v>
          </cell>
          <cell r="B187">
            <v>1</v>
          </cell>
          <cell r="C187" t="str">
            <v>ÌÏÌàÄÒÉ ÃÀÌÉßÄ.ÙÄÒÏÓ C34</v>
          </cell>
          <cell r="D187" t="str">
            <v>Grounding rod clamp C34</v>
          </cell>
          <cell r="E187">
            <v>0</v>
          </cell>
        </row>
        <row r="188">
          <cell r="A188" t="str">
            <v>01-M-014</v>
          </cell>
          <cell r="B188">
            <v>1</v>
          </cell>
          <cell r="C188" t="str">
            <v xml:space="preserve">ÌÏÌàÄÒÉ ÃÀÌÉßÄ.ÙÄÒÏÓ 3/4 95ÌÌ </v>
          </cell>
          <cell r="D188" t="str">
            <v>Grounding rod clamp 3/4 95mm</v>
          </cell>
          <cell r="E188">
            <v>31.145</v>
          </cell>
        </row>
        <row r="189">
          <cell r="A189" t="str">
            <v>01-M-015</v>
          </cell>
          <cell r="B189">
            <v>1</v>
          </cell>
          <cell r="C189" t="str">
            <v xml:space="preserve">ÓÀÅÄËÄ ÌÀÅÈÖËÉ                </v>
          </cell>
          <cell r="D189" t="str">
            <v xml:space="preserve">Field wire                    </v>
          </cell>
          <cell r="E189">
            <v>0.125</v>
          </cell>
        </row>
        <row r="190">
          <cell r="A190" t="str">
            <v>01-R-001</v>
          </cell>
          <cell r="B190">
            <v>2</v>
          </cell>
          <cell r="C190" t="str">
            <v xml:space="preserve">ÒÂÏËÉ ÃÀÌàÄÒÉ PR              </v>
          </cell>
          <cell r="D190" t="str">
            <v xml:space="preserve">Intermediaite linkPR          </v>
          </cell>
          <cell r="E190">
            <v>7.5</v>
          </cell>
        </row>
        <row r="191">
          <cell r="A191" t="str">
            <v>01-R-002</v>
          </cell>
          <cell r="B191">
            <v>2</v>
          </cell>
          <cell r="C191" t="str">
            <v xml:space="preserve">ÒÂÏËÉ ÃÀÌàÄÒÉ 2PR             </v>
          </cell>
          <cell r="D191" t="str">
            <v xml:space="preserve">Intermediate link 2PR         </v>
          </cell>
          <cell r="E191">
            <v>0</v>
          </cell>
        </row>
        <row r="192">
          <cell r="A192" t="str">
            <v>01-S-001</v>
          </cell>
          <cell r="B192">
            <v>1</v>
          </cell>
          <cell r="C192" t="str">
            <v>ÓÀÃÄÍÉ A-50</v>
          </cell>
          <cell r="D192" t="str">
            <v>Wire A-50</v>
          </cell>
          <cell r="E192">
            <v>1.35</v>
          </cell>
        </row>
        <row r="193">
          <cell r="A193" t="str">
            <v>01-S-002</v>
          </cell>
          <cell r="B193">
            <v>1</v>
          </cell>
          <cell r="C193" t="str">
            <v>ÓÀÃÄÍÉ A-70</v>
          </cell>
          <cell r="D193" t="str">
            <v>Wire A-70</v>
          </cell>
          <cell r="E193">
            <v>1.8660000000000001</v>
          </cell>
        </row>
        <row r="194">
          <cell r="A194" t="str">
            <v>01-S-003</v>
          </cell>
          <cell r="B194">
            <v>1</v>
          </cell>
          <cell r="C194" t="str">
            <v>ÓÀÃÄÍÉ AS -70</v>
          </cell>
          <cell r="D194" t="str">
            <v>Wire AS-70</v>
          </cell>
          <cell r="E194">
            <v>1.9690000000000001</v>
          </cell>
        </row>
        <row r="195">
          <cell r="A195" t="str">
            <v>01-S-004</v>
          </cell>
          <cell r="B195">
            <v>1</v>
          </cell>
          <cell r="C195" t="str">
            <v>ÓÀÃÄÍÉ  ÉÆÏËÉÒÄÁÖËÉ50 ÊÅÌÌ</v>
          </cell>
          <cell r="D195" t="str">
            <v>Insulated wire 50 mm</v>
          </cell>
          <cell r="E195">
            <v>2.1230000000000002</v>
          </cell>
        </row>
        <row r="196">
          <cell r="A196" t="str">
            <v>01-S-005</v>
          </cell>
          <cell r="B196">
            <v>1</v>
          </cell>
          <cell r="C196" t="str">
            <v>ÓÀÃÄÍÉ AS -120</v>
          </cell>
          <cell r="D196" t="str">
            <v>Wire AS -120</v>
          </cell>
          <cell r="E196">
            <v>2.7829999999999999</v>
          </cell>
        </row>
        <row r="197">
          <cell r="A197" t="str">
            <v>01-S-006</v>
          </cell>
          <cell r="B197">
            <v>1</v>
          </cell>
          <cell r="C197" t="str">
            <v>ÓÀÃÄÍÉ AS -150</v>
          </cell>
          <cell r="D197" t="str">
            <v>Wire AS-150</v>
          </cell>
          <cell r="E197">
            <v>4.0060000000000002</v>
          </cell>
        </row>
        <row r="198">
          <cell r="A198" t="str">
            <v>01-S-007</v>
          </cell>
          <cell r="B198">
            <v>1</v>
          </cell>
          <cell r="C198" t="str">
            <v>ÓÀÃÄÍÉ AS -185</v>
          </cell>
          <cell r="D198" t="str">
            <v>Wire as-185</v>
          </cell>
          <cell r="E198">
            <v>3.54</v>
          </cell>
        </row>
        <row r="199">
          <cell r="A199" t="str">
            <v>01-S-008</v>
          </cell>
          <cell r="B199">
            <v>1</v>
          </cell>
          <cell r="C199" t="str">
            <v>ÓÀÃÄÍÉ AS -240</v>
          </cell>
          <cell r="D199" t="str">
            <v>Wire as-240</v>
          </cell>
          <cell r="E199">
            <v>3.6579999999999999</v>
          </cell>
        </row>
        <row r="200">
          <cell r="A200" t="str">
            <v>01-S-009</v>
          </cell>
          <cell r="B200">
            <v>1</v>
          </cell>
          <cell r="C200" t="str">
            <v>ÓÀÃÄÍÉ ÌÒÀÅÀËÞÀÒÙÅÀ1x4</v>
          </cell>
          <cell r="D200" t="str">
            <v>Multipole wire</v>
          </cell>
          <cell r="E200">
            <v>0</v>
          </cell>
        </row>
        <row r="201">
          <cell r="A201" t="str">
            <v>01-S-010</v>
          </cell>
          <cell r="B201">
            <v>1</v>
          </cell>
          <cell r="C201" t="str">
            <v>ÓÀÃÄÍÉ 2-2,5</v>
          </cell>
          <cell r="D201" t="str">
            <v>Wire 2-2,5</v>
          </cell>
          <cell r="E201">
            <v>0.30499999999999999</v>
          </cell>
        </row>
        <row r="202">
          <cell r="A202" t="str">
            <v>01-S-011</v>
          </cell>
          <cell r="B202">
            <v>1</v>
          </cell>
          <cell r="C202" t="str">
            <v>ÓÀÃÄÍÉ ÉÆÏËÉÒÄÁÖËÉ 70 ÊÅÌÌ.</v>
          </cell>
          <cell r="D202" t="str">
            <v>Insulated wire 70 mm</v>
          </cell>
          <cell r="E202">
            <v>2.62</v>
          </cell>
        </row>
        <row r="203">
          <cell r="A203" t="str">
            <v>01-S-012</v>
          </cell>
          <cell r="B203">
            <v>1</v>
          </cell>
          <cell r="C203" t="str">
            <v>ÓÀÃÄÍÉ ÓÐÉËÄÍÞÉÓ 16 ÌÌ</v>
          </cell>
          <cell r="D203" t="str">
            <v>Copper wire 16 mm</v>
          </cell>
          <cell r="E203">
            <v>1.5</v>
          </cell>
        </row>
        <row r="204">
          <cell r="A204" t="str">
            <v>01-S-013</v>
          </cell>
          <cell r="B204">
            <v>4</v>
          </cell>
          <cell r="C204" t="str">
            <v xml:space="preserve">ÓÀÚÖÒÄ U1 7-16                </v>
          </cell>
          <cell r="D204" t="str">
            <v xml:space="preserve">Stirrup U1 7-16               </v>
          </cell>
          <cell r="E204">
            <v>4.95</v>
          </cell>
        </row>
        <row r="205">
          <cell r="A205" t="str">
            <v>01-S-014</v>
          </cell>
          <cell r="B205">
            <v>2</v>
          </cell>
          <cell r="C205" t="str">
            <v>ÚÖÍßÉ  U-1</v>
          </cell>
          <cell r="D205" t="str">
            <v>Lug U-1</v>
          </cell>
          <cell r="E205">
            <v>0</v>
          </cell>
        </row>
        <row r="206">
          <cell r="A206" t="str">
            <v>01-S-015</v>
          </cell>
          <cell r="B206">
            <v>1</v>
          </cell>
          <cell r="C206" t="str">
            <v>ÓÀÃÄÍÉ ÉÆÏËÉÒÄÁÖËÉABC 3X150+70</v>
          </cell>
          <cell r="D206" t="str">
            <v>Insulated wire ABC 3X150+70</v>
          </cell>
          <cell r="E206">
            <v>11.7</v>
          </cell>
        </row>
        <row r="207">
          <cell r="A207" t="str">
            <v>01-S-016</v>
          </cell>
          <cell r="B207">
            <v>1</v>
          </cell>
          <cell r="C207" t="str">
            <v>ÓÀÃÄÍÉ ÉÆÏËÉÒÄÁÖËÉABC 3X95+70</v>
          </cell>
          <cell r="D207" t="str">
            <v>Insulated wire ABC 3X95+70</v>
          </cell>
          <cell r="E207">
            <v>9.3940000000000001</v>
          </cell>
        </row>
        <row r="208">
          <cell r="A208" t="str">
            <v>01-S-017</v>
          </cell>
          <cell r="B208">
            <v>1</v>
          </cell>
          <cell r="C208" t="str">
            <v>ÓÀÃÄÍÉ ÉÆÏËÉÒÄÁÖËÉ ABC 3X70+70</v>
          </cell>
          <cell r="D208" t="str">
            <v>Insulated wire ABC 3X70+70</v>
          </cell>
          <cell r="E208">
            <v>7.1710000000000003</v>
          </cell>
        </row>
        <row r="209">
          <cell r="A209" t="str">
            <v>01-S-018</v>
          </cell>
          <cell r="B209">
            <v>1</v>
          </cell>
          <cell r="C209" t="str">
            <v>ÓÀÃÄÍÉ ÉÆÏËÉÒÄÁÖËÉ ABC 3X35+50</v>
          </cell>
          <cell r="D209" t="str">
            <v>Insulated wire ABC 3X35+50</v>
          </cell>
          <cell r="E209">
            <v>4.2619999999999996</v>
          </cell>
        </row>
        <row r="210">
          <cell r="A210" t="str">
            <v>01-S-019</v>
          </cell>
          <cell r="B210">
            <v>1</v>
          </cell>
          <cell r="C210" t="str">
            <v>ÓÀÃÄÍÉ  ÉÆÏËÉÒÄÁÖËÉ PV 3- 2.5</v>
          </cell>
          <cell r="D210" t="str">
            <v>Wire insulated PV 3 -2.5</v>
          </cell>
          <cell r="E210">
            <v>0</v>
          </cell>
        </row>
        <row r="211">
          <cell r="A211" t="str">
            <v>01-S-020</v>
          </cell>
          <cell r="B211">
            <v>1</v>
          </cell>
          <cell r="C211" t="str">
            <v xml:space="preserve">ÓÀÃÄÍÉ AS-50                  </v>
          </cell>
          <cell r="D211" t="str">
            <v xml:space="preserve">Wire AS-50                    </v>
          </cell>
          <cell r="E211">
            <v>1.7869999999999999</v>
          </cell>
        </row>
        <row r="212">
          <cell r="A212" t="str">
            <v>01-S-021</v>
          </cell>
          <cell r="B212">
            <v>1</v>
          </cell>
          <cell r="C212" t="str">
            <v xml:space="preserve">ÓÀÃÄÍÉ ÓÐÉËÄÍÞÉÓ 1x1.5        </v>
          </cell>
          <cell r="D212" t="str">
            <v xml:space="preserve">Copper wire 1x1.5             </v>
          </cell>
          <cell r="E212">
            <v>0.23200000000000001</v>
          </cell>
        </row>
        <row r="213">
          <cell r="A213" t="str">
            <v>01-S-022</v>
          </cell>
          <cell r="B213">
            <v>1</v>
          </cell>
          <cell r="C213" t="str">
            <v xml:space="preserve">ÓÀÃÄÍÉ ÓÐÉËÄÍÞÉÓ 1x6          </v>
          </cell>
          <cell r="D213" t="str">
            <v xml:space="preserve">Copper wire 1x6               </v>
          </cell>
          <cell r="E213">
            <v>0.5</v>
          </cell>
        </row>
        <row r="214">
          <cell r="A214" t="str">
            <v>01-S-023</v>
          </cell>
          <cell r="B214">
            <v>1</v>
          </cell>
          <cell r="C214" t="str">
            <v>ÓÀÃÄÍÉ ÓÐÉËÄÍÞÉÓ 25 ÌÌ</v>
          </cell>
          <cell r="D214" t="str">
            <v>Copper wire 25 mm</v>
          </cell>
          <cell r="E214">
            <v>4.556</v>
          </cell>
        </row>
        <row r="215">
          <cell r="A215" t="str">
            <v>01-S-024</v>
          </cell>
          <cell r="B215">
            <v>2</v>
          </cell>
          <cell r="C215" t="str">
            <v xml:space="preserve">ÓÀÚÖÒÄ CP                     </v>
          </cell>
          <cell r="D215" t="str">
            <v xml:space="preserve">Stirrup CP                    </v>
          </cell>
          <cell r="E215">
            <v>14.99</v>
          </cell>
        </row>
        <row r="216">
          <cell r="A216" t="str">
            <v>01-S-025</v>
          </cell>
          <cell r="B216">
            <v>1</v>
          </cell>
          <cell r="C216" t="str">
            <v xml:space="preserve">ÓÀÃÄÍÉ 1x2.5                  </v>
          </cell>
          <cell r="D216" t="str">
            <v xml:space="preserve">Wire 1x2.5                    </v>
          </cell>
          <cell r="E216">
            <v>0.17</v>
          </cell>
        </row>
        <row r="217">
          <cell r="A217" t="str">
            <v>01-S-026</v>
          </cell>
          <cell r="B217">
            <v>1</v>
          </cell>
          <cell r="C217" t="str">
            <v xml:space="preserve">ÓÀÃÄÍÉ ÓÐÉË.4 ßÅ ÃÀãÀÅÛÍ.95ÌÌ </v>
          </cell>
          <cell r="D217" t="str">
            <v>4CoreSteelWireArmour95mm0.6/1k</v>
          </cell>
          <cell r="E217">
            <v>28.48</v>
          </cell>
        </row>
        <row r="218">
          <cell r="A218" t="str">
            <v>01-S-027</v>
          </cell>
          <cell r="B218">
            <v>1</v>
          </cell>
          <cell r="C218" t="str">
            <v>ÓÀÃÄÍÉ ÓÐÉË.4ßÅ.ÃÀãÀÅÛÍÖËÉ35ÌÌ</v>
          </cell>
          <cell r="D218" t="str">
            <v xml:space="preserve">4 core St.WireArmoun.35mm     </v>
          </cell>
          <cell r="E218">
            <v>12.087999999999999</v>
          </cell>
        </row>
        <row r="219">
          <cell r="A219" t="str">
            <v>01-S-028</v>
          </cell>
          <cell r="B219">
            <v>1</v>
          </cell>
          <cell r="C219" t="str">
            <v xml:space="preserve">ÓÀÃÄÍÉ AS-300/39              </v>
          </cell>
          <cell r="D219" t="str">
            <v xml:space="preserve">Wire AS-300/39                </v>
          </cell>
          <cell r="E219">
            <v>7.2320000000000002</v>
          </cell>
        </row>
        <row r="220">
          <cell r="A220" t="str">
            <v>01-S-029</v>
          </cell>
          <cell r="B220">
            <v>1</v>
          </cell>
          <cell r="C220" t="str">
            <v>ÓÀÚÒÃÄÍÉ ÒÊÉÍÀ-ÁÄÔÏÍÉÓ (ÁÏÞÉÓ)</v>
          </cell>
          <cell r="D220" t="str">
            <v>Reinforced backstand (pole)</v>
          </cell>
          <cell r="E220">
            <v>100</v>
          </cell>
        </row>
        <row r="221">
          <cell r="A221" t="str">
            <v>01-S-030</v>
          </cell>
          <cell r="B221">
            <v>1</v>
          </cell>
          <cell r="C221" t="str">
            <v xml:space="preserve">ÓÀÃÄÍÉ ÓÐÉËÄÍÞÉÓ 80ÌÌ2 ÊÅÄÈÉÈ </v>
          </cell>
          <cell r="D221" t="str">
            <v>Copper wire 80mm2</v>
          </cell>
          <cell r="E221">
            <v>0</v>
          </cell>
        </row>
        <row r="222">
          <cell r="A222" t="str">
            <v>01-S-031</v>
          </cell>
          <cell r="B222">
            <v>1</v>
          </cell>
          <cell r="C222" t="str">
            <v xml:space="preserve">ÓÀÃÄÍÉ ÓÐÉËÄÍÞÉÓ 10ÌÌ2 ÊÅÄÈÉÈ </v>
          </cell>
          <cell r="D222" t="str">
            <v>Copper wire 10mm2</v>
          </cell>
          <cell r="E222">
            <v>0</v>
          </cell>
        </row>
        <row r="223">
          <cell r="A223" t="str">
            <v>01-S-032</v>
          </cell>
          <cell r="B223">
            <v>1</v>
          </cell>
          <cell r="C223" t="str">
            <v xml:space="preserve">ÓÀÃÄÍÉ ÓÐ.ÔÒÏË.áÀÆÉÓÈÅÉÓ      </v>
          </cell>
          <cell r="D223" t="str">
            <v xml:space="preserve">Copper wire for troll.        </v>
          </cell>
          <cell r="E223">
            <v>5.8330000000000002</v>
          </cell>
        </row>
        <row r="224">
          <cell r="A224" t="str">
            <v>01-T-001</v>
          </cell>
          <cell r="B224">
            <v>1</v>
          </cell>
          <cell r="C224" t="str">
            <v>ÔÒÀÅÄÒÓÀ</v>
          </cell>
          <cell r="D224" t="str">
            <v>Trevers</v>
          </cell>
          <cell r="E224">
            <v>13.101000000000001</v>
          </cell>
        </row>
        <row r="225">
          <cell r="A225" t="str">
            <v>01-Y-001</v>
          </cell>
          <cell r="B225">
            <v>2</v>
          </cell>
          <cell r="C225" t="str">
            <v xml:space="preserve">ÚÖÍßÉ U1-U2                   </v>
          </cell>
          <cell r="D225" t="str">
            <v xml:space="preserve">Lug U1-U2                     </v>
          </cell>
          <cell r="E225">
            <v>0</v>
          </cell>
        </row>
        <row r="226">
          <cell r="A226" t="str">
            <v>01-Z-001</v>
          </cell>
          <cell r="B226">
            <v>2</v>
          </cell>
          <cell r="C226" t="str">
            <v xml:space="preserve">ÆÅÄÍÏ PR                      </v>
          </cell>
          <cell r="D226" t="str">
            <v>Link PR</v>
          </cell>
          <cell r="E226">
            <v>0</v>
          </cell>
        </row>
        <row r="227">
          <cell r="A227" t="str">
            <v>02-B-001</v>
          </cell>
          <cell r="B227">
            <v>2</v>
          </cell>
          <cell r="C227" t="str">
            <v xml:space="preserve">ÁÖÍÉÊÉ NAS -300               </v>
          </cell>
          <cell r="D227" t="str">
            <v xml:space="preserve">Lug  NAS-300                  </v>
          </cell>
          <cell r="E227">
            <v>17.167999999999999</v>
          </cell>
        </row>
        <row r="228">
          <cell r="A228" t="str">
            <v>02-B-002</v>
          </cell>
          <cell r="B228">
            <v>2</v>
          </cell>
          <cell r="C228" t="str">
            <v>ÁÖÍÉÊÉ 35 ÌÌ /ÊÅ.(ÍÀÊÀÍÄÜÍÉÊÉ)</v>
          </cell>
          <cell r="D228" t="str">
            <v>HeavyDutyCrimp, termin.lug35mm</v>
          </cell>
          <cell r="E228">
            <v>1.169</v>
          </cell>
          <cell r="F228" t="str">
            <v>tmr</v>
          </cell>
        </row>
        <row r="229">
          <cell r="A229" t="str">
            <v>02-B-003</v>
          </cell>
          <cell r="B229">
            <v>2</v>
          </cell>
          <cell r="C229" t="str">
            <v>ÁÖÍÉÊÉ 70 ÌÌ /ÊÅ.(ÍÀÊÀÍÄÜÍÉÊÉ)</v>
          </cell>
          <cell r="D229" t="str">
            <v>HeavyDutyCrimp, termin.lug70mm</v>
          </cell>
          <cell r="E229">
            <v>1.3839999999999999</v>
          </cell>
          <cell r="F229" t="str">
            <v>tmr</v>
          </cell>
        </row>
        <row r="230">
          <cell r="A230" t="str">
            <v>02-B-004</v>
          </cell>
          <cell r="B230">
            <v>2</v>
          </cell>
          <cell r="C230" t="str">
            <v xml:space="preserve">ÁÖÍÉÊÉ ÓÐÉËÄÍÞÉÓ 25 ÌÌ        </v>
          </cell>
          <cell r="D230" t="str">
            <v xml:space="preserve">Copper lug 25 MM              </v>
          </cell>
          <cell r="E230">
            <v>2.2410000000000001</v>
          </cell>
        </row>
        <row r="231">
          <cell r="A231" t="str">
            <v>02-B-005</v>
          </cell>
          <cell r="B231">
            <v>2</v>
          </cell>
          <cell r="C231" t="str">
            <v xml:space="preserve">ÁÖÍÉÊÉ ÓÐÉËÄÍÞÉÓ 95 ÌÌ        </v>
          </cell>
          <cell r="D231" t="str">
            <v>HeavyDutyCrimp, termin.lug95mm</v>
          </cell>
          <cell r="E231">
            <v>2.419</v>
          </cell>
          <cell r="F231" t="str">
            <v>tmr</v>
          </cell>
        </row>
        <row r="232">
          <cell r="A232" t="str">
            <v>02-B-006</v>
          </cell>
          <cell r="B232">
            <v>2</v>
          </cell>
          <cell r="C232" t="str">
            <v>ÃÀÌÉßÄÁÉÓ ÊÏÍÄØÔÏÒÉ PMCC</v>
          </cell>
          <cell r="D232" t="str">
            <v>Insl'dEarthingAdapt.Forp.cPMCC</v>
          </cell>
          <cell r="E232">
            <v>13.712</v>
          </cell>
        </row>
        <row r="233">
          <cell r="A233" t="str">
            <v>02-B-007</v>
          </cell>
          <cell r="B233">
            <v>2</v>
          </cell>
          <cell r="C233" t="str">
            <v>ÉÆÏËÉÒÄÁÖËÉ ÁÖÍÉÊÉ ÓÐ.CPTAU-35</v>
          </cell>
          <cell r="D233" t="str">
            <v>Pre-insula.bimet.Lug,rCPTAU-35</v>
          </cell>
          <cell r="E233">
            <v>12.750999999999999</v>
          </cell>
        </row>
        <row r="234">
          <cell r="A234" t="str">
            <v>02-B-008</v>
          </cell>
          <cell r="B234">
            <v>2</v>
          </cell>
          <cell r="C234" t="str">
            <v>ÉÆÏËÉÒÄÁÖËÉ ÁÖÍÉÊÉ bCPTAU-54</v>
          </cell>
          <cell r="D234" t="str">
            <v>Pre-insula.bimet.lug,bCPTAU-54</v>
          </cell>
          <cell r="E234">
            <v>10.62</v>
          </cell>
        </row>
        <row r="235">
          <cell r="A235" t="str">
            <v>02-B-009</v>
          </cell>
          <cell r="B235">
            <v>2</v>
          </cell>
          <cell r="C235" t="str">
            <v>ÉÆÏËÉÒÄÁÖËÉ ÁÖÍÉÊÉ ÓÐwCPTAU-70</v>
          </cell>
          <cell r="D235" t="str">
            <v>Pre-insula.bimet.lug,wCPTAU-70</v>
          </cell>
          <cell r="E235">
            <v>8.2129999999999992</v>
          </cell>
        </row>
        <row r="236">
          <cell r="A236" t="str">
            <v>02-B-010</v>
          </cell>
          <cell r="B236">
            <v>2</v>
          </cell>
          <cell r="C236" t="str">
            <v>ÉÆÏËÉÒÄÁÖËÉ ÁÖÍÉÊÉ ÓÐ.CPTAU-95</v>
          </cell>
          <cell r="D236" t="str">
            <v>Pre-insul.bimet.lug,gCPTAU-95</v>
          </cell>
          <cell r="E236">
            <v>10.954000000000001</v>
          </cell>
        </row>
        <row r="237">
          <cell r="A237" t="str">
            <v>02-B-011</v>
          </cell>
          <cell r="B237">
            <v>2</v>
          </cell>
          <cell r="C237" t="str">
            <v>ÉÆÏËÉÒÄÁÖËÉ ÁÖÍÉÊÉCPTAU-150D25</v>
          </cell>
          <cell r="D237" t="str">
            <v>Pre-ins.,bim.lug,vCPTAU-150D25</v>
          </cell>
          <cell r="E237">
            <v>17.193000000000001</v>
          </cell>
        </row>
        <row r="238">
          <cell r="A238" t="str">
            <v>02-B-012</v>
          </cell>
          <cell r="B238">
            <v>2</v>
          </cell>
          <cell r="C238" t="str">
            <v>ÁÖÍÉÊÉ ÓÐÉËÄÍÞÉÓ10 ÌÌ</v>
          </cell>
          <cell r="D238" t="str">
            <v>HeavyDutyCrimp, termi. lug10mm</v>
          </cell>
          <cell r="E238">
            <v>0.36899999999999999</v>
          </cell>
          <cell r="F238" t="str">
            <v>tmr</v>
          </cell>
        </row>
        <row r="239">
          <cell r="A239" t="str">
            <v>02-B-013</v>
          </cell>
          <cell r="B239">
            <v>2</v>
          </cell>
          <cell r="C239" t="str">
            <v xml:space="preserve">ÁÖÍÉÊÉ  ÓÐÉËÄÍÞÉÓ 35ÌÌ        </v>
          </cell>
          <cell r="D239" t="str">
            <v xml:space="preserve">Terminal lug,copper35 mm M10  </v>
          </cell>
          <cell r="E239">
            <v>1.841</v>
          </cell>
        </row>
        <row r="240">
          <cell r="A240" t="str">
            <v>02-B-014</v>
          </cell>
          <cell r="B240">
            <v>2</v>
          </cell>
          <cell r="C240" t="str">
            <v xml:space="preserve">ÁÖÍÉÊÉ ÓÐÉËÄÍÞÉÓ 16 ÌÌ        </v>
          </cell>
          <cell r="D240" t="str">
            <v>Lug copper 16mm,heav.dut.crimp</v>
          </cell>
          <cell r="E240">
            <v>0.5</v>
          </cell>
          <cell r="F240" t="str">
            <v>tmr</v>
          </cell>
        </row>
        <row r="241">
          <cell r="A241" t="str">
            <v>02-B-015</v>
          </cell>
          <cell r="B241">
            <v>2</v>
          </cell>
          <cell r="C241" t="str">
            <v xml:space="preserve">ÁÖÍÉÊÉ ÓÐÉËÄÍÞÉÓ 6ÌÌ          </v>
          </cell>
          <cell r="D241" t="str">
            <v xml:space="preserve">Copper lug 6mm                </v>
          </cell>
          <cell r="E241">
            <v>0.5</v>
          </cell>
        </row>
        <row r="242">
          <cell r="A242" t="str">
            <v>02-B-016</v>
          </cell>
          <cell r="B242">
            <v>2</v>
          </cell>
          <cell r="C242" t="str">
            <v>ÁÖÍÉÊÉ ÓÐÉË 6-10ÌÌ/5ÌÌ 9676105</v>
          </cell>
          <cell r="D242" t="str">
            <v xml:space="preserve">Copper lug 6-10mm/5mm         </v>
          </cell>
          <cell r="E242">
            <v>0.38200000000000001</v>
          </cell>
        </row>
        <row r="243">
          <cell r="A243" t="str">
            <v>02-B-017</v>
          </cell>
          <cell r="B243">
            <v>2</v>
          </cell>
          <cell r="C243" t="str">
            <v>ÁÖÍÉÊÉ ÓÐÉËÄ. 6ÌÌ /6ÌÌ 9672066</v>
          </cell>
          <cell r="D243" t="str">
            <v xml:space="preserve">Copper lug 6mm /6mm           </v>
          </cell>
          <cell r="E243">
            <v>0.61899999999999999</v>
          </cell>
        </row>
        <row r="244">
          <cell r="A244" t="str">
            <v>02-B-018</v>
          </cell>
          <cell r="B244">
            <v>2</v>
          </cell>
          <cell r="C244" t="str">
            <v>ÁÖÍÉÊÉ ÓÐÉËÄ 10ÌÌ /6ÌÌ 9672106</v>
          </cell>
          <cell r="D244" t="str">
            <v xml:space="preserve">Copper lug 10mm /6mm          </v>
          </cell>
          <cell r="E244">
            <v>0.58899999999999997</v>
          </cell>
        </row>
        <row r="245">
          <cell r="A245" t="str">
            <v>02-C-001</v>
          </cell>
          <cell r="B245">
            <v>2</v>
          </cell>
          <cell r="C245" t="str">
            <v>ÉÆÏËÉÒÄÁÖËÉ ÛÄÌÀÄÒÈÄÁÄËÉ35-2.5</v>
          </cell>
          <cell r="D245" t="str">
            <v>Isolated connector 35-2.5</v>
          </cell>
          <cell r="E245">
            <v>0</v>
          </cell>
        </row>
        <row r="246">
          <cell r="A246" t="str">
            <v>02-D-001</v>
          </cell>
          <cell r="B246">
            <v>2</v>
          </cell>
          <cell r="C246" t="str">
            <v>ÃÀÌàÉÌÉ ÓÀäÀÄÒÏ ,ÊÀÁÄËÉÓ</v>
          </cell>
          <cell r="D246" t="str">
            <v>Aerial cable adjuster</v>
          </cell>
          <cell r="E246">
            <v>1.964</v>
          </cell>
        </row>
        <row r="247">
          <cell r="A247" t="str">
            <v>02-D-002</v>
          </cell>
          <cell r="B247">
            <v>2</v>
          </cell>
          <cell r="C247" t="str">
            <v xml:space="preserve">ÃÀÌÝÀÅÉ ÒÄÆÉÍÉÓ, ÒÊÉÍÉÓ áÖ×ÉÓ </v>
          </cell>
          <cell r="D247" t="str">
            <v>Flexible PVC black beading sui</v>
          </cell>
          <cell r="E247">
            <v>1.6</v>
          </cell>
        </row>
        <row r="248">
          <cell r="A248" t="str">
            <v>02-G-001</v>
          </cell>
          <cell r="B248">
            <v>2</v>
          </cell>
          <cell r="C248" t="str">
            <v>ÂÀÌÚÏ×É "Raychem" 4 ßÅÄÒÀ</v>
          </cell>
          <cell r="D248" t="str">
            <v>Divider "Raychem"</v>
          </cell>
          <cell r="E248">
            <v>6.992</v>
          </cell>
        </row>
        <row r="249">
          <cell r="A249" t="str">
            <v>02-K-001</v>
          </cell>
          <cell r="B249">
            <v>2</v>
          </cell>
          <cell r="C249" t="str">
            <v>ÊÀËÀ ÌÀÓÒÉÓ (ØÖÒÏÓÈÅÉÓ)</v>
          </cell>
          <cell r="D249" t="str">
            <v>Sleeve tin</v>
          </cell>
          <cell r="E249">
            <v>-0.08</v>
          </cell>
        </row>
        <row r="250">
          <cell r="A250" t="str">
            <v>02-M-001</v>
          </cell>
          <cell r="B250">
            <v>2</v>
          </cell>
          <cell r="C250" t="str">
            <v>ÌÀÓÒÀ ÀËÖÌÉÍÉÓ ÓÀßÍÄáÉ 150ÊÅÌÌ</v>
          </cell>
          <cell r="D250" t="str">
            <v>Alluminum sleeve 150 mm</v>
          </cell>
          <cell r="E250">
            <v>1.9079999999999999</v>
          </cell>
        </row>
        <row r="251">
          <cell r="A251" t="str">
            <v>02-M-002</v>
          </cell>
          <cell r="B251">
            <v>2</v>
          </cell>
          <cell r="C251" t="str">
            <v>ÌÀÓÒÀ ÓÐÉËÄÍÞÉÓ  120 ÌÌ</v>
          </cell>
          <cell r="D251" t="str">
            <v>Copper sleeve 120 mm</v>
          </cell>
          <cell r="E251">
            <v>2.0960000000000001</v>
          </cell>
        </row>
        <row r="252">
          <cell r="A252" t="str">
            <v>02-M-003</v>
          </cell>
          <cell r="B252">
            <v>2</v>
          </cell>
          <cell r="C252" t="str">
            <v>ÌÀÓÒÀ ÓÐÉËÄÍÞÉÓ 240 ÌÌ</v>
          </cell>
          <cell r="D252" t="str">
            <v>Copper sleeve 240 mm</v>
          </cell>
          <cell r="E252">
            <v>2.3959999999999999</v>
          </cell>
        </row>
        <row r="253">
          <cell r="A253" t="str">
            <v>02-M-004</v>
          </cell>
          <cell r="B253">
            <v>2</v>
          </cell>
          <cell r="C253" t="str">
            <v>ÌÀÓÒÀ ÓÐÉËÄÍÞÉÓ 185 ÌÌ</v>
          </cell>
          <cell r="D253" t="str">
            <v>Copper sleeve 185 mm</v>
          </cell>
          <cell r="E253">
            <v>2.33</v>
          </cell>
        </row>
        <row r="254">
          <cell r="A254" t="str">
            <v>02-M-005</v>
          </cell>
          <cell r="B254">
            <v>2</v>
          </cell>
          <cell r="C254" t="str">
            <v>ÌÀÓÒÀ ÓÐÉËÄÍÞÉÓ 150 ÌÌ</v>
          </cell>
          <cell r="D254" t="str">
            <v>Copper sleeve 150 mm</v>
          </cell>
          <cell r="E254">
            <v>2.1190000000000002</v>
          </cell>
        </row>
        <row r="255">
          <cell r="A255" t="str">
            <v>02-M-006</v>
          </cell>
          <cell r="B255">
            <v>2</v>
          </cell>
          <cell r="C255" t="str">
            <v>ÌÀÓÒÀ ÀËÖÌÉÍÉÓ ÓÀßÍÄáÉ185 ÌÌ</v>
          </cell>
          <cell r="D255" t="str">
            <v>Alluminum supress. sleeve 185</v>
          </cell>
          <cell r="E255">
            <v>2.1019999999999999</v>
          </cell>
        </row>
        <row r="256">
          <cell r="A256" t="str">
            <v>02-M-007</v>
          </cell>
          <cell r="B256">
            <v>2</v>
          </cell>
          <cell r="C256" t="str">
            <v>ÌÀÓÒÀ ÀËÖÌÉÍÉÓ ÓÀßÍÄáÉ 95 ÌÌ</v>
          </cell>
          <cell r="D256" t="str">
            <v>Alluminum supress. sleeve 95</v>
          </cell>
          <cell r="E256">
            <v>2.2050000000000001</v>
          </cell>
        </row>
        <row r="257">
          <cell r="A257" t="str">
            <v>02-M-008</v>
          </cell>
          <cell r="B257">
            <v>2</v>
          </cell>
          <cell r="C257" t="str">
            <v>ÌÀÓÒÀ ÀËÖÌÉÍÉÓ 120 ÌÌ</v>
          </cell>
          <cell r="D257" t="str">
            <v>Sleeve AL-120</v>
          </cell>
          <cell r="E257">
            <v>3.4689999999999999</v>
          </cell>
        </row>
        <row r="258">
          <cell r="A258" t="str">
            <v>02-M-009</v>
          </cell>
          <cell r="B258">
            <v>2</v>
          </cell>
          <cell r="C258" t="str">
            <v>ÌÀÓÒÀ ÓÀÐÒÄÓÉ,ÀËÖÌÉÍÉÓ150 ÌÌ</v>
          </cell>
          <cell r="D258" t="str">
            <v>Sleeve AL-150</v>
          </cell>
          <cell r="E258">
            <v>2.5750000000000002</v>
          </cell>
        </row>
        <row r="259">
          <cell r="A259" t="str">
            <v>02-M-010</v>
          </cell>
          <cell r="B259">
            <v>2</v>
          </cell>
          <cell r="C259" t="str">
            <v>ÌÀÓÒÀ ÓÀÐÒÄÓÉ,ÀËÖÌÉÍÉÓ 240 ÌÌ</v>
          </cell>
          <cell r="D259" t="str">
            <v>Sleeve Al-240</v>
          </cell>
          <cell r="E259">
            <v>2.3050000000000002</v>
          </cell>
        </row>
        <row r="260">
          <cell r="A260" t="str">
            <v>02-M-011</v>
          </cell>
          <cell r="B260">
            <v>2</v>
          </cell>
          <cell r="C260" t="str">
            <v>ÌÀÓÒÀ ÀËÖÌÉÍÉÓ120 ÌÌ</v>
          </cell>
          <cell r="D260" t="str">
            <v xml:space="preserve">Copper sleeve 120 mm          </v>
          </cell>
          <cell r="E260">
            <v>2.1379999999999999</v>
          </cell>
        </row>
        <row r="261">
          <cell r="A261" t="str">
            <v>02-M-012</v>
          </cell>
          <cell r="B261">
            <v>2</v>
          </cell>
          <cell r="C261" t="str">
            <v>ÌÀÓÒÀ ÓÐÉËÄÍÞÉÓ 95 ÌÌ</v>
          </cell>
          <cell r="D261" t="str">
            <v xml:space="preserve">Copper sleeve 95 mm           </v>
          </cell>
          <cell r="E261">
            <v>2</v>
          </cell>
        </row>
        <row r="262">
          <cell r="A262" t="str">
            <v>02-M-013</v>
          </cell>
          <cell r="B262">
            <v>2</v>
          </cell>
          <cell r="C262" t="str">
            <v>ÌÀÓÒÀ ÓÀßÍÄáÉ ,ÀËÖÌÉÍÉÓ 70ÌÌ</v>
          </cell>
          <cell r="D262" t="str">
            <v>Alluminium supress. sleeve70 m</v>
          </cell>
          <cell r="E262">
            <v>0</v>
          </cell>
        </row>
        <row r="263">
          <cell r="A263" t="str">
            <v>02-M-014</v>
          </cell>
          <cell r="B263">
            <v>2</v>
          </cell>
          <cell r="C263" t="str">
            <v>ÌÏÌàÄÒÉ ÓÉÈÁÖÒÉ"Raychem"ÐÀÔÀÒÀ</v>
          </cell>
          <cell r="D263" t="str">
            <v>Clamp "Raychem" small</v>
          </cell>
          <cell r="E263">
            <v>0.92</v>
          </cell>
          <cell r="F263" t="str">
            <v>km</v>
          </cell>
        </row>
        <row r="264">
          <cell r="A264" t="str">
            <v>02-M-015</v>
          </cell>
          <cell r="B264">
            <v>2</v>
          </cell>
          <cell r="C264" t="str">
            <v xml:space="preserve">ÌÏÌàÄÒÉ ÓÉÈÁÖÒÉ"Raychem"ÃÉÃÉ  </v>
          </cell>
          <cell r="D264" t="str">
            <v>Clamp "Raychem" large</v>
          </cell>
          <cell r="E264">
            <v>2.58</v>
          </cell>
          <cell r="F264" t="str">
            <v>km</v>
          </cell>
        </row>
        <row r="265">
          <cell r="A265" t="str">
            <v>02-M-016</v>
          </cell>
          <cell r="B265">
            <v>2</v>
          </cell>
          <cell r="C265" t="str">
            <v xml:space="preserve">ÌÉËÚÄËÉ ÐËÀÓÔÌÀÓÉÓ M 25       </v>
          </cell>
          <cell r="D265" t="str">
            <v>Plastic connection M25</v>
          </cell>
          <cell r="E265">
            <v>0.36699999999999999</v>
          </cell>
        </row>
        <row r="266">
          <cell r="A266" t="str">
            <v>02-M-017</v>
          </cell>
          <cell r="B266">
            <v>2</v>
          </cell>
          <cell r="C266" t="str">
            <v>ÌÀÓÒÀ ÀÒÀÌÆÉÃÉ HEL-6893-Z-AK</v>
          </cell>
          <cell r="D266" t="str">
            <v>Bare non-tension HEL-6893-Z-AK</v>
          </cell>
          <cell r="E266">
            <v>9.65</v>
          </cell>
        </row>
        <row r="267">
          <cell r="A267" t="str">
            <v>02-M-018</v>
          </cell>
          <cell r="B267">
            <v>2</v>
          </cell>
          <cell r="C267" t="str">
            <v>ÌÀÓÒÀ ÀÒÀÌÆÉÃÉ HEL-4893-Z-AK</v>
          </cell>
          <cell r="D267" t="str">
            <v>Bare nont.mec.conHEL-4893-Z-AK</v>
          </cell>
          <cell r="E267">
            <v>9.4220000000000006</v>
          </cell>
        </row>
        <row r="268">
          <cell r="A268" t="str">
            <v>02-M-019</v>
          </cell>
          <cell r="B268">
            <v>2</v>
          </cell>
          <cell r="C268" t="str">
            <v>ÌÉËÉ ÓÀÉÆÏËÀÝ.WCSM-33/8-150/S</v>
          </cell>
          <cell r="D268" t="str">
            <v>Heat-strin.WCSM-33/8-150/S</v>
          </cell>
          <cell r="E268">
            <v>2.3620000000000001</v>
          </cell>
        </row>
        <row r="269">
          <cell r="A269" t="str">
            <v>02-M-020</v>
          </cell>
          <cell r="B269">
            <v>2</v>
          </cell>
          <cell r="C269" t="str">
            <v>ÌÉËÉ ÓÀÉÆÏËÀÝ.WCSM-43/12-150/S</v>
          </cell>
          <cell r="D269" t="str">
            <v>Heat-strin.WCSM-43/12-150/S</v>
          </cell>
          <cell r="E269">
            <v>3.2069999999999999</v>
          </cell>
        </row>
        <row r="270">
          <cell r="A270" t="str">
            <v>02-M-021</v>
          </cell>
          <cell r="B270">
            <v>2</v>
          </cell>
          <cell r="C270" t="str">
            <v>ÃÀÌàÉÌÉ ÊÀÁÄË.ÂÅÀÒËÉÓ (ÐÀÔÀÒÀ)</v>
          </cell>
          <cell r="D270" t="str">
            <v xml:space="preserve">Tensioner                     </v>
          </cell>
          <cell r="E270">
            <v>1.96</v>
          </cell>
          <cell r="F270" t="str">
            <v>km</v>
          </cell>
        </row>
        <row r="271">
          <cell r="A271" t="str">
            <v>02-M-022</v>
          </cell>
          <cell r="B271">
            <v>2</v>
          </cell>
          <cell r="C271" t="str">
            <v>Ò/ØÖÒÏÓ ØÏËÂÀ205W325-103/89</v>
          </cell>
          <cell r="D271" t="str">
            <v xml:space="preserve">205W325-103/89                </v>
          </cell>
          <cell r="E271">
            <v>31.417999999999999</v>
          </cell>
        </row>
        <row r="272">
          <cell r="A272" t="str">
            <v>02-M-023</v>
          </cell>
          <cell r="B272">
            <v>2</v>
          </cell>
          <cell r="C272" t="str">
            <v xml:space="preserve">ÌÀÓÒÀ ËÀÔÖÍÉÓ CC34            </v>
          </cell>
          <cell r="D272" t="str">
            <v>Bare brass CC34</v>
          </cell>
          <cell r="E272">
            <v>5.9219999999999997</v>
          </cell>
        </row>
        <row r="273">
          <cell r="A273" t="str">
            <v>02-M-024</v>
          </cell>
          <cell r="B273">
            <v>2</v>
          </cell>
          <cell r="C273" t="str">
            <v xml:space="preserve">ÃÀÌàÉÌÉ ÊÀÁÄË.ÂÅÀÒËÉÓ (ÃÉÃÉ)  </v>
          </cell>
          <cell r="D273" t="str">
            <v>Tensioner(large)</v>
          </cell>
          <cell r="E273">
            <v>5.2309999999999999</v>
          </cell>
          <cell r="F273" t="str">
            <v>km</v>
          </cell>
        </row>
        <row r="274">
          <cell r="A274" t="str">
            <v>02-M-025</v>
          </cell>
          <cell r="B274">
            <v>2</v>
          </cell>
          <cell r="C274" t="str">
            <v>ÌÀÓÒÀ ÀËÖÌÉÍÉÓ - 95/5  STALU-Z</v>
          </cell>
          <cell r="D274" t="str">
            <v>Bare aluminium 95/5 STALU-Z</v>
          </cell>
          <cell r="E274">
            <v>0</v>
          </cell>
        </row>
        <row r="275">
          <cell r="A275" t="str">
            <v>02-M-026</v>
          </cell>
          <cell r="B275">
            <v>2</v>
          </cell>
          <cell r="C275" t="str">
            <v xml:space="preserve">ÌÀÓÒÀ ÀËÖÌÉÍÉÓ 120/20 STALU-Z </v>
          </cell>
          <cell r="D275" t="str">
            <v>Bare aluminium 120/20 STALU-Z</v>
          </cell>
          <cell r="E275">
            <v>0</v>
          </cell>
        </row>
        <row r="276">
          <cell r="A276" t="str">
            <v>02-M-027</v>
          </cell>
          <cell r="B276">
            <v>2</v>
          </cell>
          <cell r="C276" t="str">
            <v xml:space="preserve">ÌÀÓÒÀ ÀËÖÌÉÍÉÓ 150/25 STALU-Z </v>
          </cell>
          <cell r="D276" t="str">
            <v>Bare aluminium 150/25 STALU-Z</v>
          </cell>
          <cell r="E276">
            <v>0</v>
          </cell>
        </row>
        <row r="277">
          <cell r="A277" t="str">
            <v>02-M-028</v>
          </cell>
          <cell r="B277">
            <v>2</v>
          </cell>
          <cell r="C277" t="str">
            <v xml:space="preserve">ÌÀÓÒÀ ÀËÖÌÉÍÉÓ 210/35 STALU-Z </v>
          </cell>
          <cell r="D277" t="str">
            <v>Bare aluminium 210/35 STALU-Z</v>
          </cell>
          <cell r="E277">
            <v>0</v>
          </cell>
        </row>
        <row r="278">
          <cell r="A278" t="str">
            <v>02-M-029</v>
          </cell>
          <cell r="B278">
            <v>2</v>
          </cell>
          <cell r="C278" t="str">
            <v>ÌÀÓÒÀ ÏÅÀËÖÒÉ ÛÄÌÀÄÒÈÄÁ.150ÌÌ2</v>
          </cell>
          <cell r="D278" t="str">
            <v>Bare 150mm2</v>
          </cell>
          <cell r="E278">
            <v>0</v>
          </cell>
        </row>
        <row r="279">
          <cell r="A279" t="str">
            <v>02-M-030</v>
          </cell>
          <cell r="B279">
            <v>2</v>
          </cell>
          <cell r="C279" t="str">
            <v>ÌÀÓÒÀ ÏÅÀËÖÒÉ ÛÄÌÀÄÒÈÄÁ.185ÌÌ2</v>
          </cell>
          <cell r="D279" t="str">
            <v xml:space="preserve">Bare 185mm2                   </v>
          </cell>
          <cell r="E279">
            <v>0</v>
          </cell>
        </row>
        <row r="280">
          <cell r="A280" t="str">
            <v>02-Q-001</v>
          </cell>
          <cell r="B280">
            <v>2</v>
          </cell>
          <cell r="C280" t="str">
            <v>ØÖÒÏ  ÔÚÅÉÉÓ CC-100(ÊÏÌÐËÄØÔÉ)</v>
          </cell>
          <cell r="D280" t="str">
            <v>Lead splice CC-100(pkg)</v>
          </cell>
          <cell r="E280">
            <v>102.158</v>
          </cell>
        </row>
        <row r="281">
          <cell r="A281" t="str">
            <v>02-Q-002</v>
          </cell>
          <cell r="B281">
            <v>2</v>
          </cell>
          <cell r="C281" t="str">
            <v>ØÖÒÏ ÒÄÉáÄÌÉÓ GUST 12/70-120</v>
          </cell>
          <cell r="D281" t="str">
            <v>R. splice GUST  12/70-120-105</v>
          </cell>
          <cell r="E281">
            <v>499.22</v>
          </cell>
        </row>
        <row r="282">
          <cell r="A282" t="str">
            <v>02-Q-003</v>
          </cell>
          <cell r="B282">
            <v>2</v>
          </cell>
          <cell r="C282" t="str">
            <v>Ò/Ø. GUSJ 12/150-240</v>
          </cell>
          <cell r="D282" t="str">
            <v>R.splice GUST 12/150-240</v>
          </cell>
          <cell r="E282">
            <v>385.28500000000003</v>
          </cell>
        </row>
        <row r="283">
          <cell r="A283" t="str">
            <v>02-Q-004</v>
          </cell>
          <cell r="B283">
            <v>2</v>
          </cell>
          <cell r="C283" t="str">
            <v>Ò/ Ø GUST12/70-120/800/L12</v>
          </cell>
          <cell r="D283" t="str">
            <v>R.splice GUST12/70-120/800-L12</v>
          </cell>
          <cell r="E283">
            <v>235.06800000000001</v>
          </cell>
        </row>
        <row r="284">
          <cell r="A284" t="str">
            <v>02-Q-005</v>
          </cell>
          <cell r="B284">
            <v>2</v>
          </cell>
          <cell r="C284" t="str">
            <v>Ò/Ø GUST 12/150-240/800-L12</v>
          </cell>
          <cell r="D284" t="str">
            <v>R.splice GUS12/150-240/800-L12</v>
          </cell>
          <cell r="E284">
            <v>249.16499999999999</v>
          </cell>
        </row>
        <row r="285">
          <cell r="A285" t="str">
            <v>02-Q-006</v>
          </cell>
          <cell r="B285">
            <v>2</v>
          </cell>
          <cell r="C285" t="str">
            <v>ØÖÒÏ  ÒÄÉáÄÌÉÓ 12D/3X1-H1-L12B</v>
          </cell>
          <cell r="D285" t="str">
            <v>Raychem splice 12D/3x1-H1</v>
          </cell>
          <cell r="E285">
            <v>28.12</v>
          </cell>
        </row>
        <row r="286">
          <cell r="A286" t="str">
            <v>02-Q-007</v>
          </cell>
          <cell r="B286">
            <v>2</v>
          </cell>
          <cell r="C286" t="str">
            <v>ØÖÒÏ ÒÄÉáÄÌÉÓ EAKT 1657</v>
          </cell>
          <cell r="D286" t="str">
            <v>Raychem splice EAKT 1657</v>
          </cell>
          <cell r="E286">
            <v>41.542000000000002</v>
          </cell>
        </row>
        <row r="287">
          <cell r="A287" t="str">
            <v>02-Q-008</v>
          </cell>
          <cell r="B287">
            <v>2</v>
          </cell>
          <cell r="C287" t="str">
            <v>ØÖÒÏ ÒÄÉáÄÌÉÓ EAKT 1643</v>
          </cell>
          <cell r="D287" t="str">
            <v>Raychem splice EAKT 1643</v>
          </cell>
          <cell r="E287">
            <v>121.81699999999999</v>
          </cell>
        </row>
        <row r="288">
          <cell r="A288" t="str">
            <v>02-Q-009</v>
          </cell>
          <cell r="B288">
            <v>2</v>
          </cell>
          <cell r="C288" t="str">
            <v>ØÖÒÏ ÒÄÉáÄÌPOLJ 12/3X120-240-W</v>
          </cell>
          <cell r="D288" t="str">
            <v>Ray.splice POLJ12/3X120-240-W</v>
          </cell>
          <cell r="E288">
            <v>803.08600000000001</v>
          </cell>
        </row>
        <row r="289">
          <cell r="A289" t="str">
            <v>02-Q-010</v>
          </cell>
          <cell r="B289">
            <v>2</v>
          </cell>
          <cell r="C289" t="str">
            <v>ØÖÒÏ ÒÄÉáÄÌTRAJ 12/3X150-240-W</v>
          </cell>
          <cell r="D289" t="str">
            <v>Rayc.splice TRAJ12/3X150-240-W</v>
          </cell>
          <cell r="E289">
            <v>1128.4649999999999</v>
          </cell>
        </row>
        <row r="290">
          <cell r="A290" t="str">
            <v>02-Q-011</v>
          </cell>
          <cell r="B290">
            <v>2</v>
          </cell>
          <cell r="C290" t="str">
            <v>ØÖÒÏ ÒÄÉáÄÌÉÓ SMOE - 81519</v>
          </cell>
          <cell r="D290" t="str">
            <v xml:space="preserve">Raychem splice - SMOE 81519   </v>
          </cell>
          <cell r="E290">
            <v>36.085999999999999</v>
          </cell>
        </row>
        <row r="291">
          <cell r="A291" t="str">
            <v>02-Q-012</v>
          </cell>
          <cell r="B291">
            <v>2</v>
          </cell>
          <cell r="C291" t="str">
            <v>ØÖÒÏ ÒÄÉáÄÌÉÓ - SMOE 81518</v>
          </cell>
          <cell r="D291" t="str">
            <v>Raychem splice SMOE-81518</v>
          </cell>
          <cell r="E291">
            <v>25.21</v>
          </cell>
        </row>
        <row r="292">
          <cell r="A292" t="str">
            <v>02-Q-013</v>
          </cell>
          <cell r="B292">
            <v>2</v>
          </cell>
          <cell r="C292" t="str">
            <v>ØÖÒÏ ÒÄÉáÄÌÉÓ -EPKT 0063-L-12</v>
          </cell>
          <cell r="D292" t="str">
            <v>Raychem splice - EPKT 0063L-12</v>
          </cell>
          <cell r="E292">
            <v>117.384</v>
          </cell>
        </row>
        <row r="293">
          <cell r="A293" t="str">
            <v>02-Q-014</v>
          </cell>
          <cell r="B293">
            <v>2</v>
          </cell>
          <cell r="C293" t="str">
            <v>ØÖÒÏ ÒÄÉáÄ CRSM143/36 1000/239</v>
          </cell>
          <cell r="D293" t="str">
            <v xml:space="preserve">Raychem splice CRSM 143/36    </v>
          </cell>
          <cell r="E293">
            <v>61.844999999999999</v>
          </cell>
        </row>
        <row r="294">
          <cell r="A294" t="str">
            <v>02-Q-015</v>
          </cell>
          <cell r="B294">
            <v>13</v>
          </cell>
          <cell r="C294" t="str">
            <v>ÉÍÓÔÒÖÌÄÍÔ. ÍÀÊÒ. -IT1000-001-</v>
          </cell>
          <cell r="D294" t="str">
            <v>Instruments set IT 1000-001-</v>
          </cell>
          <cell r="E294">
            <v>967.5</v>
          </cell>
        </row>
        <row r="295">
          <cell r="A295" t="str">
            <v>02-Q-016</v>
          </cell>
          <cell r="B295">
            <v>13</v>
          </cell>
          <cell r="C295" t="str">
            <v>ÉÍÓÔÒÖÌÄÍÔ.ÍÀÊÒ.- IT1000-017-2</v>
          </cell>
          <cell r="D295" t="str">
            <v>Instruments set IT1000-017-2</v>
          </cell>
          <cell r="E295">
            <v>553.04899999999998</v>
          </cell>
        </row>
        <row r="296">
          <cell r="A296" t="str">
            <v>02-Q-017</v>
          </cell>
          <cell r="B296">
            <v>13</v>
          </cell>
          <cell r="C296" t="str">
            <v>ÓÀÍÈÖÒÀ ÂÀÆÉÓ FH 1630-PIE-MC10</v>
          </cell>
          <cell r="D296" t="str">
            <v>Gas switcher FH 163-PJE-MC10</v>
          </cell>
          <cell r="E296">
            <v>191.51599999999999</v>
          </cell>
        </row>
        <row r="297">
          <cell r="A297" t="str">
            <v>02-Q-018</v>
          </cell>
          <cell r="B297">
            <v>2</v>
          </cell>
          <cell r="C297" t="str">
            <v>Ò/ØÖÒÏGUST12/150-240/1200-L12</v>
          </cell>
          <cell r="D297" t="str">
            <v>R.spliseGUST12/150-240/1200L12</v>
          </cell>
          <cell r="E297">
            <v>320.49599999999998</v>
          </cell>
        </row>
        <row r="298">
          <cell r="A298" t="str">
            <v>02-Q-019</v>
          </cell>
          <cell r="B298">
            <v>2</v>
          </cell>
          <cell r="C298" t="str">
            <v>Ò. Ì/Þ ØÖÒÏ EPKJ-36B/3HL-3HL-T</v>
          </cell>
          <cell r="D298" t="str">
            <v>Rayc.splice EAKJ-36B/3HL-3HL-T</v>
          </cell>
          <cell r="E298">
            <v>2639.3</v>
          </cell>
        </row>
        <row r="299">
          <cell r="A299" t="str">
            <v>02-Q-020</v>
          </cell>
          <cell r="B299">
            <v>2</v>
          </cell>
          <cell r="C299" t="str">
            <v>Ò. Ì/Þ ØÖÒÏ EPKJ-36B/1HL-1HL-T</v>
          </cell>
          <cell r="D299" t="str">
            <v>Rayc.splice EPKJ-36B/1HL-1HL-T</v>
          </cell>
          <cell r="E299">
            <v>913.96600000000001</v>
          </cell>
        </row>
        <row r="300">
          <cell r="A300" t="str">
            <v>02-Q-021</v>
          </cell>
          <cell r="B300">
            <v>2</v>
          </cell>
          <cell r="C300" t="str">
            <v xml:space="preserve">ÒÄÉá. ØÖÒÏ CRSM/143/36-1500/  </v>
          </cell>
          <cell r="D300" t="str">
            <v>Rayc.splice CRSM/143/36-1500/</v>
          </cell>
          <cell r="E300">
            <v>84.247</v>
          </cell>
        </row>
        <row r="301">
          <cell r="A301" t="str">
            <v>02-Q-022</v>
          </cell>
          <cell r="B301">
            <v>2</v>
          </cell>
          <cell r="C301" t="str">
            <v>XXXXXXXXXXXXXx</v>
          </cell>
          <cell r="D301" t="str">
            <v xml:space="preserve">LEAD SPLICE                   </v>
          </cell>
          <cell r="E301">
            <v>136.66999999999999</v>
          </cell>
        </row>
        <row r="302">
          <cell r="A302" t="str">
            <v>02-Q-023</v>
          </cell>
          <cell r="B302">
            <v>13</v>
          </cell>
          <cell r="C302" t="str">
            <v>ÉÍÓÔÒÖÌÄÍÔ.ÍÀÊÒÄÁ- IT1000-002</v>
          </cell>
          <cell r="D302" t="str">
            <v>Instruments set IT1000-002</v>
          </cell>
          <cell r="E302">
            <v>724.29700000000003</v>
          </cell>
        </row>
        <row r="303">
          <cell r="A303" t="str">
            <v>02-Q-024</v>
          </cell>
          <cell r="B303">
            <v>2</v>
          </cell>
          <cell r="C303" t="str">
            <v>ØÖÒÏ ÒÄÉá.POLT-12D/3x1-H4-L12B</v>
          </cell>
          <cell r="D303" t="str">
            <v>Ray.splicePOLT-12D/3x1-H4-L12B</v>
          </cell>
          <cell r="E303">
            <v>385.8</v>
          </cell>
        </row>
        <row r="304">
          <cell r="A304" t="str">
            <v>02-Q-025</v>
          </cell>
          <cell r="B304">
            <v>2</v>
          </cell>
          <cell r="C304" t="str">
            <v>ØÖÒÏ ÒÄÉGUST 12/70-120/800/L12</v>
          </cell>
          <cell r="D304" t="str">
            <v>Ra.spliceGUST12/70-120/800/L12</v>
          </cell>
          <cell r="E304">
            <v>232.077</v>
          </cell>
        </row>
        <row r="305">
          <cell r="A305" t="str">
            <v>02-Q-026</v>
          </cell>
          <cell r="B305">
            <v>2</v>
          </cell>
          <cell r="C305" t="str">
            <v>ØÖÒÏ CRSM143/36-1500/239</v>
          </cell>
          <cell r="D305" t="str">
            <v xml:space="preserve">CRSM143/36-1500/239           </v>
          </cell>
          <cell r="E305">
            <v>85.552000000000007</v>
          </cell>
        </row>
        <row r="306">
          <cell r="A306" t="str">
            <v>02-Q-027</v>
          </cell>
          <cell r="B306">
            <v>2</v>
          </cell>
          <cell r="C306" t="str">
            <v>ØÖÒÏ GUST12/70-120/1200L12</v>
          </cell>
          <cell r="D306" t="str">
            <v xml:space="preserve">GUST12/70-120/1200l12         </v>
          </cell>
          <cell r="E306">
            <v>234.99</v>
          </cell>
        </row>
        <row r="307">
          <cell r="A307" t="str">
            <v>02-Q-028</v>
          </cell>
          <cell r="B307">
            <v>2</v>
          </cell>
          <cell r="C307" t="str">
            <v>ØÖÒÏ GUSJ 42/120-240-3HL</v>
          </cell>
          <cell r="D307" t="str">
            <v>3 Ph.S Kit GUSJ 42/120-240-3HL</v>
          </cell>
          <cell r="E307">
            <v>2966.27</v>
          </cell>
        </row>
        <row r="308">
          <cell r="A308" t="str">
            <v>02-Q-029</v>
          </cell>
          <cell r="B308">
            <v>2</v>
          </cell>
          <cell r="C308" t="str">
            <v>ØÖÒÏ ÐÏËÉÐÒÏ.ÛÄÌÀÄÒÈÄÁÄËÉ.ÌÉßÉ</v>
          </cell>
          <cell r="D308" t="str">
            <v>Polypropilene splice</v>
          </cell>
          <cell r="E308">
            <v>10.33</v>
          </cell>
        </row>
        <row r="309">
          <cell r="A309" t="str">
            <v>02-Q-030</v>
          </cell>
          <cell r="B309">
            <v>2</v>
          </cell>
          <cell r="C309" t="str">
            <v>ØÖÒÏ ÐÏËÉÐÒÏ.ÂÀÍÌáÏËÏÄÁÉÓ ÌÉßÉ</v>
          </cell>
          <cell r="D309" t="str">
            <v>Polypropilene splice</v>
          </cell>
          <cell r="E309">
            <v>10.4</v>
          </cell>
        </row>
        <row r="310">
          <cell r="A310" t="str">
            <v>02-Q-031</v>
          </cell>
          <cell r="B310">
            <v>2</v>
          </cell>
          <cell r="C310" t="str">
            <v>ØÖÒÏ POLT-12D/3x1-H4-L12A</v>
          </cell>
          <cell r="D310" t="str">
            <v>POLT-12D/3x1-H4-L12A</v>
          </cell>
          <cell r="E310">
            <v>344.59399999999999</v>
          </cell>
        </row>
        <row r="311">
          <cell r="A311" t="str">
            <v>02-Q-032</v>
          </cell>
          <cell r="B311">
            <v>2</v>
          </cell>
          <cell r="C311" t="str">
            <v>ØÖÒÏTRAJ 12/3x70-120W</v>
          </cell>
          <cell r="D311" t="str">
            <v>TRAJ 12/3x70-120W</v>
          </cell>
          <cell r="E311">
            <v>747.15599999999995</v>
          </cell>
        </row>
        <row r="312">
          <cell r="A312" t="str">
            <v>02-Q-033</v>
          </cell>
          <cell r="B312">
            <v>2</v>
          </cell>
          <cell r="C312" t="str">
            <v>ØÖÒÏ POLT-12D/3X0-H4-L12B</v>
          </cell>
          <cell r="D312" t="str">
            <v xml:space="preserve">POLT-12D/3X0-H4-L12B          </v>
          </cell>
          <cell r="E312">
            <v>492.38499999999999</v>
          </cell>
        </row>
        <row r="313">
          <cell r="A313" t="str">
            <v>02-Q-034</v>
          </cell>
          <cell r="B313">
            <v>2</v>
          </cell>
          <cell r="C313" t="str">
            <v>ØÖÒÏ POLJ-01/4x70-120</v>
          </cell>
          <cell r="D313" t="str">
            <v>POLJ-01/4x70-120</v>
          </cell>
          <cell r="E313">
            <v>84.465999999999994</v>
          </cell>
        </row>
        <row r="314">
          <cell r="A314" t="str">
            <v>02-Q-035</v>
          </cell>
          <cell r="B314">
            <v>2</v>
          </cell>
          <cell r="C314" t="str">
            <v>ØÖÒÏ POLJ-01/4x150-240</v>
          </cell>
          <cell r="D314" t="str">
            <v>POLJ-01/4x150-240</v>
          </cell>
          <cell r="E314">
            <v>118.929</v>
          </cell>
        </row>
        <row r="315">
          <cell r="A315" t="str">
            <v>02-Q-036</v>
          </cell>
          <cell r="B315">
            <v>2</v>
          </cell>
          <cell r="C315" t="str">
            <v xml:space="preserve">ØÖÒÏ -ÛÄÌÀÄÒÈÄÁÄËÉ            </v>
          </cell>
          <cell r="E315">
            <v>16.667000000000002</v>
          </cell>
        </row>
        <row r="316">
          <cell r="A316" t="str">
            <v>02-QC-021</v>
          </cell>
          <cell r="B316">
            <v>13</v>
          </cell>
          <cell r="C316" t="str">
            <v>Ò.Ø ÊÏÍÄØÔÏÒÉ EXRM-0961-240</v>
          </cell>
          <cell r="D316" t="str">
            <v>Ray.splice EXRM-0961-240</v>
          </cell>
          <cell r="E316">
            <v>16.37</v>
          </cell>
        </row>
        <row r="317">
          <cell r="A317" t="str">
            <v>02-QC-022</v>
          </cell>
          <cell r="B317">
            <v>13</v>
          </cell>
          <cell r="C317" t="str">
            <v>Ò.Ø ÊÏÍÄØÔÏÒÉ EXRM 0961-120</v>
          </cell>
          <cell r="D317" t="str">
            <v>Ray.splice EXRM-0961-120</v>
          </cell>
          <cell r="E317">
            <v>11.981999999999999</v>
          </cell>
        </row>
        <row r="318">
          <cell r="A318" t="str">
            <v>02-QC-023</v>
          </cell>
          <cell r="B318">
            <v>2</v>
          </cell>
          <cell r="C318" t="str">
            <v>EXRM1260RM(U)/RE120-240+Einlag</v>
          </cell>
          <cell r="D318" t="str">
            <v>EXRM1260RM(U)RE120-240+Einlage</v>
          </cell>
          <cell r="E318">
            <v>26.434999999999999</v>
          </cell>
        </row>
        <row r="319">
          <cell r="A319" t="str">
            <v>02-QD-001</v>
          </cell>
          <cell r="B319">
            <v>2</v>
          </cell>
          <cell r="C319" t="str">
            <v>ØÖÒÏÓ ÃÀÁ.CNTM-42/16-A/U-4(S15</v>
          </cell>
          <cell r="D319" t="str">
            <v>CNTM-42/16-A/u-4(s15</v>
          </cell>
          <cell r="E319">
            <v>15.005000000000001</v>
          </cell>
        </row>
        <row r="320">
          <cell r="A320" t="str">
            <v>02-R-001</v>
          </cell>
          <cell r="B320">
            <v>2</v>
          </cell>
          <cell r="C320" t="str">
            <v>ÂÏÒÂÏËÀàÉ (ØÖÒÏÓÈÅÉÓ )</v>
          </cell>
          <cell r="D320" t="str">
            <v>Roller (CC 100 )</v>
          </cell>
          <cell r="E320">
            <v>23.332999999999998</v>
          </cell>
        </row>
        <row r="321">
          <cell r="A321" t="str">
            <v>02-R-002</v>
          </cell>
          <cell r="B321">
            <v>2</v>
          </cell>
          <cell r="C321" t="str">
            <v>ÌÉËÚÄËÉ ÐËÀÓÔ.4X35ÌÌ ÊÀÁÄËÉÓ</v>
          </cell>
          <cell r="D321" t="str">
            <v>Cable plast gland -4x35mmCable</v>
          </cell>
          <cell r="E321">
            <v>7.2939999999999996</v>
          </cell>
          <cell r="F321" t="str">
            <v>km</v>
          </cell>
        </row>
        <row r="322">
          <cell r="A322" t="str">
            <v>02-R-003</v>
          </cell>
          <cell r="B322">
            <v>2</v>
          </cell>
          <cell r="C322" t="str">
            <v>ÒÂÏËÉ ÐËÀÓÔ. ÌÉËÚÄËÉÓ 35ÌÌ</v>
          </cell>
          <cell r="D322" t="str">
            <v xml:space="preserve">Plastic ring 35mm2gland       </v>
          </cell>
          <cell r="E322">
            <v>1.7529999999999999</v>
          </cell>
          <cell r="F322" t="str">
            <v>km</v>
          </cell>
        </row>
        <row r="323">
          <cell r="A323" t="str">
            <v>02-S-001</v>
          </cell>
          <cell r="B323">
            <v>2</v>
          </cell>
          <cell r="C323" t="str">
            <v>ÁÖÍÉÊÉ ÀËÖÌÉÍÉÓ 35 ÊÅ ÌÌ</v>
          </cell>
          <cell r="D323" t="str">
            <v>Lug-35mm</v>
          </cell>
          <cell r="E323">
            <v>1.6830000000000001</v>
          </cell>
        </row>
        <row r="324">
          <cell r="A324" t="str">
            <v>02-S-002</v>
          </cell>
          <cell r="B324">
            <v>2</v>
          </cell>
          <cell r="C324" t="str">
            <v>ÁÖÍÉÊÉ ÀËÖÌÉÍÉÓ 150 ÊÅ ÌÌ</v>
          </cell>
          <cell r="D324" t="str">
            <v>AL.  lug 150 sq mm</v>
          </cell>
          <cell r="E324">
            <v>1.6930000000000001</v>
          </cell>
        </row>
        <row r="325">
          <cell r="A325" t="str">
            <v>02-S-003</v>
          </cell>
          <cell r="B325">
            <v>2</v>
          </cell>
          <cell r="C325" t="str">
            <v>ÁÖÍÉÊÉ ÀËÖÌÉÍÉÓ 16 ÊÅ ÌÌ</v>
          </cell>
          <cell r="D325" t="str">
            <v>Lug 16 sq mm</v>
          </cell>
          <cell r="E325">
            <v>0.9</v>
          </cell>
        </row>
        <row r="326">
          <cell r="A326" t="str">
            <v>02-S-004</v>
          </cell>
          <cell r="B326">
            <v>2</v>
          </cell>
          <cell r="C326" t="str">
            <v>ØÖÒÏ  Ì/Þ -ÉÓ  SLO-35</v>
          </cell>
          <cell r="D326" t="str">
            <v>HV splice 35</v>
          </cell>
          <cell r="E326">
            <v>208.33</v>
          </cell>
        </row>
        <row r="327">
          <cell r="A327" t="str">
            <v>02-S-005</v>
          </cell>
          <cell r="B327">
            <v>2</v>
          </cell>
          <cell r="C327" t="str">
            <v>ÁÖÍÉÊÉ ÀËÖÌÉÍÉÓ120 ÊÅ ÌÌ</v>
          </cell>
          <cell r="D327" t="str">
            <v>Alluminum lug 120 sq mm</v>
          </cell>
          <cell r="E327">
            <v>1.6160000000000001</v>
          </cell>
        </row>
        <row r="328">
          <cell r="A328" t="str">
            <v>02-S-006</v>
          </cell>
          <cell r="B328">
            <v>2</v>
          </cell>
          <cell r="C328" t="str">
            <v>ÁÖÍÉÊÉ ÀËÖÌÉÍÉÓ185ÊÅ ÌÌ</v>
          </cell>
          <cell r="D328" t="str">
            <v>Alluminum lug 185 sq mm</v>
          </cell>
          <cell r="E328">
            <v>1.67</v>
          </cell>
        </row>
        <row r="329">
          <cell r="A329" t="str">
            <v>02-S-007</v>
          </cell>
          <cell r="B329">
            <v>2</v>
          </cell>
          <cell r="C329" t="str">
            <v>ÁÖÍÉÊÉ ÀËÖÌÉÍÉÓ 240 ÊÅ ÌÌ</v>
          </cell>
          <cell r="D329" t="str">
            <v>Alluminum lug 240 sq mm</v>
          </cell>
          <cell r="E329">
            <v>1.867</v>
          </cell>
        </row>
        <row r="330">
          <cell r="A330" t="str">
            <v>02-S-008</v>
          </cell>
          <cell r="B330">
            <v>2</v>
          </cell>
          <cell r="C330" t="str">
            <v>ÁÖÍÉÊÉ ÀËÖÌÉÍÉÓ  95 ÊÅ ÌÌ</v>
          </cell>
          <cell r="D330" t="str">
            <v>Alluminium lug</v>
          </cell>
          <cell r="E330">
            <v>1.536</v>
          </cell>
        </row>
        <row r="331">
          <cell r="A331" t="str">
            <v>02-S-009</v>
          </cell>
          <cell r="B331">
            <v>2</v>
          </cell>
          <cell r="C331" t="str">
            <v>ÁÖÍÉÊÉ ÀËÖÌÉÍÉÓ  70 ÊÅ ÌÌ</v>
          </cell>
          <cell r="D331" t="str">
            <v xml:space="preserve">Alluminium lug 70 mm          </v>
          </cell>
          <cell r="E331">
            <v>1.4019999999999999</v>
          </cell>
        </row>
        <row r="332">
          <cell r="A332" t="str">
            <v>02-S-010</v>
          </cell>
          <cell r="B332">
            <v>2</v>
          </cell>
          <cell r="C332" t="str">
            <v>ÁÖÍÉÊÉ ÀËÖÌÉÍÉÓ 50 ÊÅ ÌÌ</v>
          </cell>
          <cell r="D332" t="str">
            <v xml:space="preserve">Alluminium lug 50 mm          </v>
          </cell>
          <cell r="E332">
            <v>1.4790000000000001</v>
          </cell>
        </row>
        <row r="333">
          <cell r="A333" t="str">
            <v>02-S-011</v>
          </cell>
          <cell r="B333">
            <v>2</v>
          </cell>
          <cell r="C333" t="str">
            <v>ÁÖÍÉÊÉ ÀËÖÌÉÍÉÓ 25 ÌÌ</v>
          </cell>
          <cell r="D333" t="str">
            <v xml:space="preserve">Alluminium lug 25 mm          </v>
          </cell>
          <cell r="E333">
            <v>0.83</v>
          </cell>
        </row>
        <row r="334">
          <cell r="A334" t="str">
            <v>02-S-012</v>
          </cell>
          <cell r="B334">
            <v>2</v>
          </cell>
          <cell r="C334" t="str">
            <v xml:space="preserve">ÓÀÌÀÂÒÉ ÃÀÌÉßÄÁÉÓ ÙÄÒÏÓ       </v>
          </cell>
          <cell r="D334" t="str">
            <v>Grounding rod clip</v>
          </cell>
          <cell r="E334">
            <v>3.0419999999999998</v>
          </cell>
        </row>
        <row r="335">
          <cell r="A335" t="str">
            <v>02-S-013</v>
          </cell>
          <cell r="B335">
            <v>2</v>
          </cell>
          <cell r="C335" t="str">
            <v xml:space="preserve">ÓÀÚÄËÖÒÉ ÐËÀÓÔÌ.ÌÉËÚÄËÉÓ M 25 </v>
          </cell>
          <cell r="D335" t="str">
            <v>Plastic connection M25</v>
          </cell>
          <cell r="E335">
            <v>0.36699999999999999</v>
          </cell>
        </row>
        <row r="336">
          <cell r="A336" t="str">
            <v>02-S-014</v>
          </cell>
          <cell r="B336">
            <v>2</v>
          </cell>
          <cell r="C336" t="str">
            <v xml:space="preserve">ÓÊÏÁÉ  ÊÀÁÄËÉÓ 2x10ÌÌ         </v>
          </cell>
          <cell r="D336" t="str">
            <v xml:space="preserve">Cable clip ,PVC.For 2x10mm    </v>
          </cell>
          <cell r="E336">
            <v>0.104</v>
          </cell>
          <cell r="F336" t="str">
            <v>tmr</v>
          </cell>
        </row>
        <row r="337">
          <cell r="A337" t="str">
            <v>02-S-015</v>
          </cell>
          <cell r="B337">
            <v>2</v>
          </cell>
          <cell r="C337" t="str">
            <v xml:space="preserve">ÓÊÏÁÉ                         </v>
          </cell>
          <cell r="D337" t="str">
            <v xml:space="preserve">Clip                          </v>
          </cell>
          <cell r="E337">
            <v>4.3999999999999997E-2</v>
          </cell>
        </row>
        <row r="338">
          <cell r="A338" t="str">
            <v>02-S-016</v>
          </cell>
          <cell r="B338">
            <v>2</v>
          </cell>
          <cell r="C338" t="str">
            <v xml:space="preserve">ÓÀÒÜÉËÉ (ÐÒÉÐÏÉ A )           </v>
          </cell>
          <cell r="D338" t="str">
            <v>Flux</v>
          </cell>
          <cell r="E338">
            <v>0</v>
          </cell>
        </row>
        <row r="339">
          <cell r="A339" t="str">
            <v>02-SS-001</v>
          </cell>
          <cell r="B339">
            <v>2</v>
          </cell>
          <cell r="C339" t="str">
            <v xml:space="preserve">ÛÖÒÖÐÉ ÌÒÂÅÀËÈÀÅÉÀÍÉ 37ÌÌ     </v>
          </cell>
          <cell r="D339" t="str">
            <v xml:space="preserve">Screw 37 mm                   </v>
          </cell>
          <cell r="E339">
            <v>4.1000000000000002E-2</v>
          </cell>
        </row>
        <row r="340">
          <cell r="A340" t="str">
            <v>02-ST-001</v>
          </cell>
          <cell r="B340">
            <v>2</v>
          </cell>
          <cell r="C340" t="str">
            <v>ÈÏÊÉ ÀÆÁÄÓÔÉÓ</v>
          </cell>
          <cell r="D340" t="str">
            <v>Asbest rope</v>
          </cell>
          <cell r="E340">
            <v>8.0570000000000004</v>
          </cell>
        </row>
        <row r="341">
          <cell r="A341" t="str">
            <v>02-SW-001</v>
          </cell>
          <cell r="B341">
            <v>2</v>
          </cell>
          <cell r="C341" t="str">
            <v>àÀÍàÉÊÉ ,,U "-×ÏÒÌÉÓ 3ÌÌ</v>
          </cell>
          <cell r="D341" t="str">
            <v>Bolt U shape-3mm</v>
          </cell>
          <cell r="E341">
            <v>0.41</v>
          </cell>
          <cell r="F341" t="str">
            <v>tmr</v>
          </cell>
        </row>
        <row r="342">
          <cell r="A342" t="str">
            <v>02-SW-002</v>
          </cell>
          <cell r="B342">
            <v>2</v>
          </cell>
          <cell r="C342" t="str">
            <v xml:space="preserve">àÀÍàÉÊÉ ,,U" -×ÏÒÌÉÓ 8ÌÌ      </v>
          </cell>
          <cell r="D342" t="str">
            <v>Bolt U shape-3mm</v>
          </cell>
          <cell r="E342">
            <v>0.93</v>
          </cell>
        </row>
        <row r="343">
          <cell r="A343" t="str">
            <v>02-X-001</v>
          </cell>
          <cell r="B343">
            <v>2</v>
          </cell>
          <cell r="C343" t="str">
            <v>áÖ×É ÊÀÁ.  102 L048-37-R05/233</v>
          </cell>
          <cell r="D343" t="str">
            <v>Cap 102 L048 -37-r05/239</v>
          </cell>
          <cell r="E343">
            <v>5.32</v>
          </cell>
        </row>
        <row r="344">
          <cell r="A344" t="str">
            <v>02-X-002</v>
          </cell>
          <cell r="B344">
            <v>2</v>
          </cell>
          <cell r="C344" t="str">
            <v>áÖ×É ÊÀÁÄË.102 LO55-37-R05/239</v>
          </cell>
          <cell r="D344" t="str">
            <v>Cup 102 LO55-37-R05/239</v>
          </cell>
          <cell r="E344">
            <v>2.0030000000000001</v>
          </cell>
        </row>
        <row r="345">
          <cell r="A345" t="str">
            <v>02-X-003</v>
          </cell>
          <cell r="B345">
            <v>2</v>
          </cell>
          <cell r="C345" t="str">
            <v>áÖ×É ÊÀÁÄËÉÓ ÃÀÌÝÀÅÉÓ 200-2Ì</v>
          </cell>
          <cell r="D345" t="str">
            <v xml:space="preserve">Cable cover strip 200-2m      </v>
          </cell>
          <cell r="E345">
            <v>5.29</v>
          </cell>
          <cell r="F345" t="str">
            <v>tmr</v>
          </cell>
        </row>
        <row r="346">
          <cell r="A346" t="str">
            <v>02-X-004</v>
          </cell>
          <cell r="B346">
            <v>2</v>
          </cell>
          <cell r="C346" t="str">
            <v>áÖ×É ÊÀÁÄËÉÓ ÃÀÌÝÀÅÉÓ 100-2Ì</v>
          </cell>
          <cell r="D346" t="str">
            <v>Cable cover strip 100-2m</v>
          </cell>
          <cell r="E346">
            <v>3.9060000000000001</v>
          </cell>
          <cell r="F346" t="str">
            <v>tmr</v>
          </cell>
        </row>
        <row r="347">
          <cell r="A347" t="str">
            <v>02-X-005</v>
          </cell>
          <cell r="B347">
            <v>2</v>
          </cell>
          <cell r="C347" t="str">
            <v>áÖ×É ÊÀÁÄËÉÓ ÃÀÌÝÀÅÉÓ 150-2Ì</v>
          </cell>
          <cell r="D347" t="str">
            <v xml:space="preserve">Cable cover strip 150-2m      </v>
          </cell>
          <cell r="E347">
            <v>4.7089999999999996</v>
          </cell>
          <cell r="F347" t="str">
            <v>tmr</v>
          </cell>
        </row>
        <row r="348">
          <cell r="A348" t="str">
            <v>02-X-006</v>
          </cell>
          <cell r="B348">
            <v>2</v>
          </cell>
          <cell r="C348" t="str">
            <v>áÖ×É ÊÀÁ.ÃÀÌÝÀÅÉÓ 150-1Ì</v>
          </cell>
          <cell r="D348" t="str">
            <v xml:space="preserve">Cable cover strip 150-1m      </v>
          </cell>
          <cell r="E348">
            <v>4.1349999999999998</v>
          </cell>
          <cell r="F348" t="str">
            <v>tmr</v>
          </cell>
        </row>
        <row r="349">
          <cell r="A349" t="str">
            <v>02-X-007</v>
          </cell>
          <cell r="B349">
            <v>2</v>
          </cell>
          <cell r="C349" t="str">
            <v>áÖ×É ÊÀÁÄËÉÓ ÃÀÌÝÀÅÉÓ 200-1Ì</v>
          </cell>
          <cell r="D349" t="str">
            <v>Cable cover strip 200-1m</v>
          </cell>
          <cell r="E349">
            <v>4.3289999999999997</v>
          </cell>
          <cell r="F349" t="str">
            <v>tmr</v>
          </cell>
        </row>
        <row r="350">
          <cell r="A350" t="str">
            <v>02-X-008</v>
          </cell>
          <cell r="B350">
            <v>2</v>
          </cell>
          <cell r="C350" t="str">
            <v>áÖ×É ÊÀÁ.ÃÀÌÝÀÅÉÓ1000x100ÌÌ</v>
          </cell>
          <cell r="D350" t="str">
            <v>Cable cover strip 100-1m</v>
          </cell>
          <cell r="E350">
            <v>3.74</v>
          </cell>
          <cell r="F350" t="str">
            <v>tmr</v>
          </cell>
        </row>
        <row r="351">
          <cell r="A351" t="str">
            <v>02-X-009</v>
          </cell>
          <cell r="B351">
            <v>2</v>
          </cell>
          <cell r="C351" t="str">
            <v xml:space="preserve">áÖ×É ÁÏÞÆÄ ÌÉÓÀÌ.100x70x2ÌÌ   </v>
          </cell>
          <cell r="D351" t="str">
            <v xml:space="preserve">Pole Mounting strips100mm -   </v>
          </cell>
          <cell r="E351">
            <v>3.9129999999999998</v>
          </cell>
        </row>
        <row r="352">
          <cell r="A352" t="str">
            <v>02-X-010</v>
          </cell>
          <cell r="B352">
            <v>2</v>
          </cell>
          <cell r="C352" t="str">
            <v>áÖ×É ÊÀÁ.ÃÀÌÝÀÅÉ àÒÉËÉÈ 100-2Ì</v>
          </cell>
          <cell r="D352" t="str">
            <v>Cable cover strip 100-2m</v>
          </cell>
          <cell r="E352">
            <v>3.86</v>
          </cell>
          <cell r="F352" t="str">
            <v>tmr</v>
          </cell>
        </row>
        <row r="353">
          <cell r="A353" t="str">
            <v>02-X-011</v>
          </cell>
          <cell r="B353">
            <v>2</v>
          </cell>
          <cell r="C353" t="str">
            <v>áÖ×É ÊÀÁ.ÃÀÌÝÀÅÉ àÒÉËÉÈ 150-2Ì</v>
          </cell>
          <cell r="D353" t="str">
            <v>Cable cover strip 150-2m</v>
          </cell>
          <cell r="E353">
            <v>4.07</v>
          </cell>
          <cell r="F353" t="str">
            <v>tmr</v>
          </cell>
        </row>
        <row r="354">
          <cell r="A354" t="str">
            <v>02-X-012</v>
          </cell>
          <cell r="B354">
            <v>2</v>
          </cell>
          <cell r="C354" t="str">
            <v xml:space="preserve">áÖ×É ÊÀÁÄËÉÓ (×ÄÒÜÀÔÊÀ)ÃÉÃÉ   </v>
          </cell>
          <cell r="D354" t="str">
            <v>Cable Breakout 502K033</v>
          </cell>
          <cell r="E354">
            <v>7.42</v>
          </cell>
          <cell r="F354" t="str">
            <v>tmr</v>
          </cell>
        </row>
        <row r="355">
          <cell r="A355" t="str">
            <v>02-X-013</v>
          </cell>
          <cell r="B355">
            <v>2</v>
          </cell>
          <cell r="C355" t="str">
            <v xml:space="preserve">áÖ×É ÊÀÁÄËÉÓ (×ÄÒÜÀÔÊÀ)ÐÀÔÀÒÀ </v>
          </cell>
          <cell r="D355" t="str">
            <v>Cable Breakout 502K033</v>
          </cell>
          <cell r="E355">
            <v>0</v>
          </cell>
        </row>
        <row r="356">
          <cell r="A356" t="str">
            <v>03-A-001</v>
          </cell>
          <cell r="B356">
            <v>3</v>
          </cell>
          <cell r="C356" t="str">
            <v>ÀÆÏÔÉ</v>
          </cell>
          <cell r="D356" t="str">
            <v>Nitrogen</v>
          </cell>
          <cell r="E356">
            <v>125</v>
          </cell>
        </row>
        <row r="357">
          <cell r="A357" t="str">
            <v>03-A-002</v>
          </cell>
          <cell r="B357">
            <v>3</v>
          </cell>
          <cell r="C357" t="str">
            <v xml:space="preserve">ÀÒÂÏÍÉ ÁÀËÏÍÄÁÛÉ              </v>
          </cell>
          <cell r="D357" t="str">
            <v>Argon in tanks</v>
          </cell>
          <cell r="E357">
            <v>60</v>
          </cell>
        </row>
        <row r="358">
          <cell r="A358" t="str">
            <v>03-B-001</v>
          </cell>
          <cell r="B358">
            <v>3</v>
          </cell>
          <cell r="C358" t="str">
            <v>XXXXXXXXXX</v>
          </cell>
          <cell r="D358" t="str">
            <v>Petrol normal</v>
          </cell>
          <cell r="E358">
            <v>0.754</v>
          </cell>
        </row>
        <row r="359">
          <cell r="A359" t="str">
            <v>03-B-002</v>
          </cell>
          <cell r="B359">
            <v>3</v>
          </cell>
          <cell r="C359" t="str">
            <v>XXXXXXXXX</v>
          </cell>
          <cell r="D359" t="str">
            <v>Petrol super</v>
          </cell>
          <cell r="E359">
            <v>0.91400000000000003</v>
          </cell>
        </row>
        <row r="360">
          <cell r="A360" t="str">
            <v>03-B-003</v>
          </cell>
          <cell r="B360">
            <v>3</v>
          </cell>
          <cell r="C360" t="str">
            <v>XXXXXXXX</v>
          </cell>
          <cell r="D360" t="str">
            <v>Petrol regular</v>
          </cell>
          <cell r="E360">
            <v>0.79100000000000004</v>
          </cell>
        </row>
        <row r="361">
          <cell r="A361" t="str">
            <v>03-B-004</v>
          </cell>
          <cell r="B361">
            <v>3</v>
          </cell>
          <cell r="C361" t="str">
            <v>XXXXXXXXXXXXXX</v>
          </cell>
          <cell r="D361" t="str">
            <v>Petrol normal +</v>
          </cell>
          <cell r="E361">
            <v>0.78300000000000003</v>
          </cell>
        </row>
        <row r="362">
          <cell r="A362" t="str">
            <v>03-B-005</v>
          </cell>
          <cell r="B362">
            <v>3</v>
          </cell>
          <cell r="C362" t="str">
            <v xml:space="preserve">ÁÀÌÁÀ                         </v>
          </cell>
          <cell r="D362" t="str">
            <v>Cotton wool</v>
          </cell>
          <cell r="E362">
            <v>0.66</v>
          </cell>
        </row>
        <row r="363">
          <cell r="A363" t="str">
            <v>03-B-006</v>
          </cell>
          <cell r="B363">
            <v>3</v>
          </cell>
          <cell r="C363" t="str">
            <v xml:space="preserve">ÁÉÖÒÄÔÉ ÌÉÊÒÏ                 </v>
          </cell>
          <cell r="D363" t="str">
            <v>Micro biuret</v>
          </cell>
          <cell r="E363">
            <v>5</v>
          </cell>
        </row>
        <row r="364">
          <cell r="A364" t="str">
            <v>03-B-007</v>
          </cell>
          <cell r="B364">
            <v>3</v>
          </cell>
          <cell r="C364" t="str">
            <v>XXXXXXXXX</v>
          </cell>
          <cell r="D364" t="str">
            <v>Petrol premium</v>
          </cell>
          <cell r="E364">
            <v>0.81699999999999995</v>
          </cell>
        </row>
        <row r="365">
          <cell r="A365" t="str">
            <v>03-B-008</v>
          </cell>
          <cell r="B365">
            <v>3</v>
          </cell>
          <cell r="C365" t="str">
            <v xml:space="preserve">ÁÄÍÆÉÍÉ                       </v>
          </cell>
          <cell r="D365" t="str">
            <v xml:space="preserve">P E T R O L                   </v>
          </cell>
          <cell r="E365">
            <v>0.80800000000000005</v>
          </cell>
        </row>
        <row r="366">
          <cell r="A366" t="str">
            <v>03-D-001</v>
          </cell>
          <cell r="B366">
            <v>3</v>
          </cell>
          <cell r="C366" t="str">
            <v>ÓÀßÅÀÅÉ ÃÉÆÄËÉÓ (L-62)</v>
          </cell>
          <cell r="D366" t="str">
            <v>Diesel</v>
          </cell>
          <cell r="E366">
            <v>0.69199999999999995</v>
          </cell>
        </row>
        <row r="367">
          <cell r="A367" t="str">
            <v>03-D-002</v>
          </cell>
          <cell r="B367">
            <v>3</v>
          </cell>
          <cell r="C367" t="str">
            <v xml:space="preserve">ÃÉÆÄËÉÓ ÓÀßÅÀÅÉ (L-40)        </v>
          </cell>
          <cell r="D367" t="str">
            <v xml:space="preserve">Diesel (L-40)                 </v>
          </cell>
          <cell r="E367">
            <v>0.56399999999999995</v>
          </cell>
        </row>
        <row r="368">
          <cell r="A368" t="str">
            <v>03-G-001</v>
          </cell>
          <cell r="B368">
            <v>3</v>
          </cell>
          <cell r="C368" t="str">
            <v>ÂÀÆÉ ÈáÄÅÀÃÉ</v>
          </cell>
          <cell r="D368" t="str">
            <v>Propane</v>
          </cell>
          <cell r="E368">
            <v>1.25</v>
          </cell>
        </row>
        <row r="369">
          <cell r="A369" t="str">
            <v>03-G-002</v>
          </cell>
          <cell r="B369">
            <v>3</v>
          </cell>
          <cell r="C369" t="str">
            <v>ÂÏÂÉÒÃÌÑÀÅÀ</v>
          </cell>
          <cell r="D369" t="str">
            <v>Sulphuric acid</v>
          </cell>
          <cell r="E369">
            <v>10</v>
          </cell>
        </row>
        <row r="370">
          <cell r="A370" t="str">
            <v>03-G-003</v>
          </cell>
          <cell r="B370">
            <v>3</v>
          </cell>
          <cell r="C370" t="str">
            <v>ÃÀÌÝÀÅÉ ÈáÄÅÀÃÉ ÂÀÆÉÓ ÁÀËÏÍÉÓ</v>
          </cell>
          <cell r="D370" t="str">
            <v>Gaz bottle protector</v>
          </cell>
          <cell r="E370">
            <v>0</v>
          </cell>
        </row>
        <row r="371">
          <cell r="A371" t="str">
            <v>03-G-004</v>
          </cell>
          <cell r="B371">
            <v>3</v>
          </cell>
          <cell r="C371" t="str">
            <v xml:space="preserve">ÂÖÃÒÏÍÉ                       </v>
          </cell>
          <cell r="D371" t="str">
            <v>Tar</v>
          </cell>
          <cell r="E371">
            <v>0.46200000000000002</v>
          </cell>
        </row>
        <row r="372">
          <cell r="A372" t="str">
            <v>03-G-005</v>
          </cell>
          <cell r="B372">
            <v>3</v>
          </cell>
          <cell r="C372" t="str">
            <v>ÂÖÃÒÏÍÉ ÄË.ÉÆÏËÀÝÉÉÓ (16 ÊÂ )</v>
          </cell>
          <cell r="D372" t="str">
            <v>Tar el.isolation (16kg)</v>
          </cell>
          <cell r="E372">
            <v>88.27</v>
          </cell>
        </row>
        <row r="373">
          <cell r="A373" t="str">
            <v>03-G-006</v>
          </cell>
          <cell r="B373">
            <v>3</v>
          </cell>
          <cell r="C373" t="str">
            <v xml:space="preserve">ÂÀÆÉ ÃÀßÍÄáÉËÉ                </v>
          </cell>
          <cell r="D373" t="str">
            <v xml:space="preserve">Propane                       </v>
          </cell>
          <cell r="E373">
            <v>0.33600000000000002</v>
          </cell>
        </row>
        <row r="374">
          <cell r="A374" t="str">
            <v>03-K-001</v>
          </cell>
          <cell r="B374">
            <v>3</v>
          </cell>
          <cell r="C374" t="str">
            <v xml:space="preserve">ÊÀÍÉ×ÏËÉ                      </v>
          </cell>
          <cell r="E374">
            <v>0</v>
          </cell>
        </row>
        <row r="375">
          <cell r="A375" t="str">
            <v>03-M-001</v>
          </cell>
          <cell r="B375">
            <v>12</v>
          </cell>
          <cell r="C375" t="str">
            <v>ÌÉËÉ ÒÄÆÉÍÉÓ  Ì / ß</v>
          </cell>
          <cell r="D375" t="str">
            <v>Rubber hose</v>
          </cell>
          <cell r="E375">
            <v>6.6109999999999998</v>
          </cell>
        </row>
        <row r="376">
          <cell r="A376" t="str">
            <v>03-M-002</v>
          </cell>
          <cell r="B376">
            <v>3</v>
          </cell>
          <cell r="C376" t="str">
            <v xml:space="preserve">ÌÀÒÉËÌÑÀÅÀÓ ×ÉØÓÀÍÀËÉ         </v>
          </cell>
          <cell r="D376" t="str">
            <v>Salt acid</v>
          </cell>
          <cell r="E376">
            <v>2.5</v>
          </cell>
        </row>
        <row r="377">
          <cell r="A377" t="str">
            <v>03-R-001</v>
          </cell>
          <cell r="B377">
            <v>3</v>
          </cell>
          <cell r="C377" t="str">
            <v>ÒÄÆÉÍÀ ÈáÄÅÀÃÉ ÂÀÌáÓÍ.(ÐÀÔÀÒÀ)</v>
          </cell>
          <cell r="D377" t="str">
            <v>Liquid rubber(small)</v>
          </cell>
          <cell r="E377">
            <v>150.54</v>
          </cell>
        </row>
        <row r="378">
          <cell r="A378" t="str">
            <v>03-R-002</v>
          </cell>
          <cell r="B378">
            <v>3</v>
          </cell>
          <cell r="C378" t="str">
            <v>ÒÄÆÉÍÀ ÈáÄÅÀÃÉ ÂÀÌáÓÍÄ.(ÃÉÃÉ )</v>
          </cell>
          <cell r="D378" t="str">
            <v>Liquid rubber (large )</v>
          </cell>
          <cell r="E378">
            <v>301.08</v>
          </cell>
        </row>
        <row r="379">
          <cell r="A379" t="str">
            <v>03-S-001</v>
          </cell>
          <cell r="B379">
            <v>12</v>
          </cell>
          <cell r="C379" t="str">
            <v>ÓÀÁÖÒÀÅÉ 220/508</v>
          </cell>
          <cell r="D379" t="str">
            <v>Tyre 220/508</v>
          </cell>
          <cell r="E379">
            <v>129.102</v>
          </cell>
        </row>
        <row r="380">
          <cell r="A380" t="str">
            <v>03-S-002</v>
          </cell>
          <cell r="B380">
            <v>12</v>
          </cell>
          <cell r="C380" t="str">
            <v>ÓÀÁÖÒÀÅÉ 240/508</v>
          </cell>
          <cell r="D380" t="str">
            <v>Tyre 240/508</v>
          </cell>
          <cell r="E380">
            <v>136.19200000000001</v>
          </cell>
        </row>
        <row r="381">
          <cell r="A381" t="str">
            <v>03-S-003</v>
          </cell>
          <cell r="B381">
            <v>12</v>
          </cell>
          <cell r="C381" t="str">
            <v>ÓÀÁÖÒÀÅÉ 260/508</v>
          </cell>
          <cell r="D381" t="str">
            <v>Tyre 260/508</v>
          </cell>
          <cell r="E381">
            <v>145</v>
          </cell>
        </row>
        <row r="382">
          <cell r="A382" t="str">
            <v>03-S-004</v>
          </cell>
          <cell r="B382">
            <v>3</v>
          </cell>
          <cell r="C382" t="str">
            <v xml:space="preserve">ÓÉËÉÊÀÂÄËÉ KSKG               </v>
          </cell>
          <cell r="D382" t="str">
            <v xml:space="preserve">Cilikogel KSKG                </v>
          </cell>
          <cell r="E382">
            <v>4.8019999999999996</v>
          </cell>
        </row>
        <row r="383">
          <cell r="A383" t="str">
            <v>03-S-005</v>
          </cell>
          <cell r="B383">
            <v>3</v>
          </cell>
          <cell r="C383" t="str">
            <v>ÓÐÉÒÔÉ ÔÄØÍÉÊÖÒÉ</v>
          </cell>
          <cell r="D383" t="str">
            <v>Technical spirit</v>
          </cell>
          <cell r="E383">
            <v>3.585</v>
          </cell>
        </row>
        <row r="384">
          <cell r="A384" t="str">
            <v>03-S-006</v>
          </cell>
          <cell r="B384">
            <v>12</v>
          </cell>
          <cell r="C384" t="str">
            <v>ÓÀÁÖÒÀÅÉ 320X508</v>
          </cell>
          <cell r="D384" t="str">
            <v>Tyre 320X508</v>
          </cell>
          <cell r="E384">
            <v>0</v>
          </cell>
        </row>
        <row r="385">
          <cell r="A385" t="str">
            <v>03-S-007</v>
          </cell>
          <cell r="B385">
            <v>12</v>
          </cell>
          <cell r="C385" t="str">
            <v>ÓÀÁÖÒÀÅÉ 8X40 R-15</v>
          </cell>
          <cell r="D385" t="str">
            <v>Tyre 8X40 R-15</v>
          </cell>
          <cell r="E385">
            <v>79.17</v>
          </cell>
        </row>
        <row r="386">
          <cell r="A386" t="str">
            <v>03-S-008</v>
          </cell>
          <cell r="B386">
            <v>12</v>
          </cell>
          <cell r="C386" t="str">
            <v>ÓÀÁÖÒÀÅÉ ÊÀÌÄÒÉÈ 205/70 R-14</v>
          </cell>
          <cell r="D386" t="str">
            <v>Tyre 205/70 R-14</v>
          </cell>
          <cell r="E386">
            <v>79.168000000000006</v>
          </cell>
        </row>
        <row r="387">
          <cell r="A387" t="str">
            <v>03-S-009</v>
          </cell>
          <cell r="B387">
            <v>12</v>
          </cell>
          <cell r="C387" t="str">
            <v>ÊÀÌÄÒÀ ÒÄÆÉÍÉÓ R-14</v>
          </cell>
          <cell r="D387" t="str">
            <v xml:space="preserve">Tube R-14                     </v>
          </cell>
          <cell r="E387">
            <v>0</v>
          </cell>
        </row>
        <row r="388">
          <cell r="A388" t="str">
            <v>03-S-010</v>
          </cell>
          <cell r="B388">
            <v>3</v>
          </cell>
          <cell r="C388" t="str">
            <v>ÓÀÝáÉ ÓÉÍÔÄÈÉÊÖÒÉ 35ÌË ÛÐÒÉÝÛÉ</v>
          </cell>
          <cell r="D388" t="str">
            <v>Contact treatment grease, synt</v>
          </cell>
          <cell r="E388">
            <v>9.0830000000000002</v>
          </cell>
        </row>
        <row r="389">
          <cell r="A389" t="str">
            <v>03-S-011</v>
          </cell>
          <cell r="B389">
            <v>3</v>
          </cell>
          <cell r="C389" t="str">
            <v>ÓÐÉÒÔÉ ÄÈÉËÉÓ</v>
          </cell>
          <cell r="D389" t="str">
            <v>Ethyl alchohol</v>
          </cell>
          <cell r="E389">
            <v>5</v>
          </cell>
        </row>
        <row r="390">
          <cell r="A390" t="str">
            <v>03-S-012</v>
          </cell>
          <cell r="B390">
            <v>3</v>
          </cell>
          <cell r="C390" t="str">
            <v>ÓÐÉÒÔÉ</v>
          </cell>
          <cell r="D390" t="str">
            <v>Buthyl alchohol</v>
          </cell>
          <cell r="E390">
            <v>14.545</v>
          </cell>
        </row>
        <row r="391">
          <cell r="A391" t="str">
            <v>03-S-013</v>
          </cell>
          <cell r="B391">
            <v>3</v>
          </cell>
          <cell r="C391" t="str">
            <v>ÓÔÄÀÒÉÍÉ (ÔÄØÍÉÊÖÒÉ ÝáÉÌÉ)</v>
          </cell>
          <cell r="D391" t="str">
            <v xml:space="preserve">Stearin                       </v>
          </cell>
          <cell r="E391">
            <v>4.6289999999999996</v>
          </cell>
        </row>
        <row r="392">
          <cell r="A392" t="str">
            <v>03-S-014</v>
          </cell>
          <cell r="B392">
            <v>3</v>
          </cell>
          <cell r="C392" t="str">
            <v xml:space="preserve">ÓÀÁÖÒÀÅÉ 320-457              </v>
          </cell>
          <cell r="D392" t="str">
            <v>Tyre 320X457</v>
          </cell>
          <cell r="E392">
            <v>210</v>
          </cell>
        </row>
        <row r="393">
          <cell r="A393" t="str">
            <v>03-SJ-001</v>
          </cell>
          <cell r="B393">
            <v>3</v>
          </cell>
          <cell r="C393" t="str">
            <v xml:space="preserve">ÈáÄÅÀÃÉ ÑÀÍÂÁÀÃÉ              </v>
          </cell>
          <cell r="D393" t="str">
            <v xml:space="preserve">Liquid oxygen                 </v>
          </cell>
          <cell r="E393">
            <v>12.5</v>
          </cell>
        </row>
        <row r="394">
          <cell r="A394" t="str">
            <v>03-T-001</v>
          </cell>
          <cell r="B394">
            <v>3</v>
          </cell>
          <cell r="C394" t="str">
            <v>ÔÀÏÔÉ (ÓÏËÉÃÏËÉ)</v>
          </cell>
          <cell r="D394" t="str">
            <v>Greese</v>
          </cell>
          <cell r="E394">
            <v>7.6230000000000002</v>
          </cell>
        </row>
        <row r="395">
          <cell r="A395" t="str">
            <v>03-Z-001</v>
          </cell>
          <cell r="B395">
            <v>3</v>
          </cell>
          <cell r="C395" t="str">
            <v>ÆÄÈÉ ÓÀÔÒÀÍÓ×ÏÒÌÀÔÏÒÏ</v>
          </cell>
          <cell r="D395" t="str">
            <v>Transformer oil</v>
          </cell>
          <cell r="E395">
            <v>1.6279999999999999</v>
          </cell>
        </row>
        <row r="396">
          <cell r="A396" t="str">
            <v>03-Z-002</v>
          </cell>
          <cell r="B396">
            <v>3</v>
          </cell>
          <cell r="C396" t="str">
            <v>ÆÄÈÉ  ÞÒÀÅÉÓ</v>
          </cell>
          <cell r="D396" t="str">
            <v>Motor oil</v>
          </cell>
          <cell r="E396">
            <v>3.4350000000000001</v>
          </cell>
          <cell r="F396" t="str">
            <v>meur</v>
          </cell>
        </row>
        <row r="397">
          <cell r="A397" t="str">
            <v>03-Z-003</v>
          </cell>
          <cell r="B397">
            <v>3</v>
          </cell>
          <cell r="C397" t="str">
            <v>ÆÄÈÉ äÉÃÒÀÅËÉÊÉÓ</v>
          </cell>
          <cell r="D397" t="str">
            <v>Hidraulics oil</v>
          </cell>
          <cell r="E397">
            <v>2.581</v>
          </cell>
        </row>
        <row r="398">
          <cell r="A398" t="str">
            <v>03-Z-004</v>
          </cell>
          <cell r="B398">
            <v>3</v>
          </cell>
          <cell r="C398" t="str">
            <v>ÆÄÈÉ ÔÄØÍÉÊÖÒÉ Ô-1500</v>
          </cell>
          <cell r="D398" t="str">
            <v>Technic oil t-1500</v>
          </cell>
          <cell r="E398">
            <v>0</v>
          </cell>
        </row>
        <row r="399">
          <cell r="A399" t="str">
            <v>03-Z-005</v>
          </cell>
          <cell r="B399">
            <v>3</v>
          </cell>
          <cell r="C399" t="str">
            <v>ÆÄÈÉ ÃÉÆÄËÉÓ ÞÒÀÅÉÓ</v>
          </cell>
          <cell r="D399" t="str">
            <v>Dizel engine oil</v>
          </cell>
          <cell r="E399">
            <v>3.25</v>
          </cell>
        </row>
        <row r="400">
          <cell r="A400" t="str">
            <v>03-Z-006</v>
          </cell>
          <cell r="B400">
            <v>3</v>
          </cell>
          <cell r="C400" t="str">
            <v>ÆÄÈÉ ÔÄØÍÉÊÖÒÉ</v>
          </cell>
          <cell r="D400" t="str">
            <v>Technical oil</v>
          </cell>
          <cell r="E400">
            <v>0</v>
          </cell>
        </row>
        <row r="401">
          <cell r="A401" t="str">
            <v>03-Z-007</v>
          </cell>
          <cell r="B401">
            <v>3</v>
          </cell>
          <cell r="C401" t="str">
            <v>ÆÄÈÉ ÔÒÀÍÓÌÉÓÉÉÓ</v>
          </cell>
          <cell r="D401" t="str">
            <v>Transmission oil</v>
          </cell>
          <cell r="E401">
            <v>5</v>
          </cell>
        </row>
        <row r="402">
          <cell r="A402" t="str">
            <v>04-A-001</v>
          </cell>
          <cell r="B402">
            <v>4</v>
          </cell>
          <cell r="C402" t="str">
            <v>ÂÀÃÀÌÒÈ.ÂÀÍÛÔ.ÀÍÝÀÐÉ TM 630-ÉÓ</v>
          </cell>
          <cell r="D402" t="str">
            <v>Tr.TM 630 voltage regulator</v>
          </cell>
          <cell r="E402">
            <v>293.41899999999998</v>
          </cell>
        </row>
        <row r="403">
          <cell r="A403" t="str">
            <v>04-A-002</v>
          </cell>
          <cell r="B403">
            <v>4</v>
          </cell>
          <cell r="C403" t="str">
            <v>ÀÍÝÀÐÉ/ÂÀÍÛÔÏÄÁÉÓ ÂÀÃÀÌÒÈÅÄËÉ/</v>
          </cell>
          <cell r="D403" t="str">
            <v>Voltage changer</v>
          </cell>
          <cell r="E403">
            <v>175.422</v>
          </cell>
        </row>
        <row r="404">
          <cell r="A404" t="str">
            <v>04-A-003</v>
          </cell>
          <cell r="B404">
            <v>4</v>
          </cell>
          <cell r="C404" t="str">
            <v>ÀÌÞÒÀÅÉ VLIE 303.343.010-04</v>
          </cell>
          <cell r="D404" t="str">
            <v>Actuator VLIE 303.434.001</v>
          </cell>
          <cell r="E404">
            <v>5227.8119999999999</v>
          </cell>
        </row>
        <row r="405">
          <cell r="A405" t="str">
            <v>04-A-004</v>
          </cell>
          <cell r="B405">
            <v>4</v>
          </cell>
          <cell r="C405" t="str">
            <v xml:space="preserve">ÀÌÞÒÀÅÉ MZ-2                  </v>
          </cell>
          <cell r="D405" t="str">
            <v xml:space="preserve">Actuator MZ-2                 </v>
          </cell>
          <cell r="E405">
            <v>1897.5</v>
          </cell>
        </row>
        <row r="406">
          <cell r="A406" t="str">
            <v>04-A-005</v>
          </cell>
          <cell r="B406">
            <v>4</v>
          </cell>
          <cell r="C406" t="str">
            <v>ÀÍÝÀÐÉÓ ÂÀÃÀÌÒÈÅÄËÉ</v>
          </cell>
          <cell r="D406" t="str">
            <v xml:space="preserve">Handel for voltage changer    </v>
          </cell>
          <cell r="E406">
            <v>7.1029999999999998</v>
          </cell>
        </row>
        <row r="407">
          <cell r="A407" t="str">
            <v>04-A-006</v>
          </cell>
          <cell r="B407">
            <v>4</v>
          </cell>
          <cell r="C407" t="str">
            <v xml:space="preserve">ÀÌÞÒÀÅÉ MMO-110               </v>
          </cell>
          <cell r="D407" t="str">
            <v xml:space="preserve">Actuator MMO-110              </v>
          </cell>
          <cell r="E407">
            <v>3666.67</v>
          </cell>
        </row>
        <row r="408">
          <cell r="A408" t="str">
            <v>04-D-001</v>
          </cell>
          <cell r="B408">
            <v>13</v>
          </cell>
          <cell r="C408" t="str">
            <v>ÀÐÀÒÀÔÉ ÃÄÂÀÆÀÝÉÉÓ UVM-3/6</v>
          </cell>
          <cell r="D408" t="str">
            <v>De-gazing device UVM-3/6</v>
          </cell>
          <cell r="E408">
            <v>47254.15</v>
          </cell>
        </row>
        <row r="409">
          <cell r="A409" t="str">
            <v>04-F-001</v>
          </cell>
          <cell r="B409">
            <v>13</v>
          </cell>
          <cell r="C409" t="str">
            <v>ÓÀÛÒÏÁÉ ÃÀ ×ÉËÔÒÉ OF-1/3</v>
          </cell>
          <cell r="D409" t="str">
            <v>Tr. oil dryer and filteri dvc.</v>
          </cell>
          <cell r="E409">
            <v>24555.65</v>
          </cell>
        </row>
        <row r="410">
          <cell r="A410" t="str">
            <v>04-F-002</v>
          </cell>
          <cell r="B410">
            <v>13</v>
          </cell>
          <cell r="C410" t="str">
            <v>ÓÀ×ÉËÔÒÉ ÌÏßÚÏÁÉËÄÁÀ UF-36.0</v>
          </cell>
          <cell r="D410" t="str">
            <v>Filtering device UF-36.0</v>
          </cell>
          <cell r="E410">
            <v>14423.87</v>
          </cell>
        </row>
        <row r="411">
          <cell r="A411" t="str">
            <v>04-F-003</v>
          </cell>
          <cell r="B411">
            <v>13</v>
          </cell>
          <cell r="C411" t="str">
            <v>ÄÒÈÉÀÍÉ ×ÉËÔÒÉÓ ÊÏÌÐËÄØÔÉ FP-3</v>
          </cell>
          <cell r="D411" t="str">
            <v>Integrated filter set FP-3</v>
          </cell>
          <cell r="E411">
            <v>309.52499999999998</v>
          </cell>
        </row>
        <row r="412">
          <cell r="A412" t="str">
            <v>04-G-001</v>
          </cell>
          <cell r="B412">
            <v>4</v>
          </cell>
          <cell r="C412" t="str">
            <v>ÂÒÀÂÍÉËÉ Ì/Þ TM-400 6/0.4</v>
          </cell>
          <cell r="D412" t="str">
            <v xml:space="preserve">Winding set TM-400 6/0.4      </v>
          </cell>
          <cell r="E412">
            <v>4211.3500000000004</v>
          </cell>
        </row>
        <row r="413">
          <cell r="A413" t="str">
            <v>04-G-002</v>
          </cell>
          <cell r="B413">
            <v>4</v>
          </cell>
          <cell r="C413" t="str">
            <v>ÂÒÀÂÍÉËÉ  Ì/Þ TM-400/10</v>
          </cell>
          <cell r="D413" t="str">
            <v xml:space="preserve">Winding set TM-400/10         </v>
          </cell>
          <cell r="E413">
            <v>4451.03</v>
          </cell>
        </row>
        <row r="414">
          <cell r="A414" t="str">
            <v>04-G-003</v>
          </cell>
          <cell r="B414">
            <v>4</v>
          </cell>
          <cell r="C414" t="str">
            <v>ÂÒÀÂÍÉËÉ  Ì/Þ TM-630/6</v>
          </cell>
          <cell r="D414" t="str">
            <v xml:space="preserve">Winding set TM-630/10         </v>
          </cell>
          <cell r="E414">
            <v>3970.6210000000001</v>
          </cell>
        </row>
        <row r="415">
          <cell r="A415" t="str">
            <v>04-G-004</v>
          </cell>
          <cell r="B415">
            <v>4</v>
          </cell>
          <cell r="C415" t="str">
            <v>ÂÒÀÂÍÉËÉ  Ì/Þ TM-630/10</v>
          </cell>
          <cell r="D415" t="str">
            <v xml:space="preserve">Winding set TM-630/10         </v>
          </cell>
          <cell r="E415">
            <v>5302.9</v>
          </cell>
        </row>
        <row r="416">
          <cell r="A416" t="str">
            <v>04-G-005</v>
          </cell>
          <cell r="B416">
            <v>4</v>
          </cell>
          <cell r="C416" t="str">
            <v>ÂÒÀÂÍÉËÉ  Ì/Þ TM-1000/6</v>
          </cell>
          <cell r="D416" t="str">
            <v xml:space="preserve">Winding set TM 1000/6         </v>
          </cell>
          <cell r="E416">
            <v>1045</v>
          </cell>
        </row>
        <row r="417">
          <cell r="A417" t="str">
            <v>04-G-006</v>
          </cell>
          <cell r="B417">
            <v>4</v>
          </cell>
          <cell r="C417" t="str">
            <v>ÂÒÀÂÍÉËÉ Ì/Þ TM-1000/10</v>
          </cell>
          <cell r="D417" t="str">
            <v xml:space="preserve">Winding set TM-1000/10        </v>
          </cell>
          <cell r="E417">
            <v>1010</v>
          </cell>
        </row>
        <row r="418">
          <cell r="A418" t="str">
            <v>04-G-007</v>
          </cell>
          <cell r="B418">
            <v>4</v>
          </cell>
          <cell r="C418" t="str">
            <v>ÂÒÀÂÍÉËÉ Ã/Þ TM 1000/6</v>
          </cell>
          <cell r="D418" t="str">
            <v>Winding set TM-1000/6</v>
          </cell>
          <cell r="E418">
            <v>0</v>
          </cell>
        </row>
        <row r="419">
          <cell r="A419" t="str">
            <v>04-G-008</v>
          </cell>
          <cell r="B419">
            <v>4</v>
          </cell>
          <cell r="C419" t="str">
            <v>ÂÒÀÂÍÉËÉ Ã/Þ TM 1000/10</v>
          </cell>
          <cell r="D419" t="str">
            <v>Winding set TM-1000/10</v>
          </cell>
          <cell r="E419">
            <v>0</v>
          </cell>
        </row>
        <row r="420">
          <cell r="A420" t="str">
            <v>04-G-009</v>
          </cell>
          <cell r="B420">
            <v>4</v>
          </cell>
          <cell r="C420" t="str">
            <v xml:space="preserve">ÂÒÀÂÍÉËÉ Ã/Þ TM 630/6         </v>
          </cell>
          <cell r="D420" t="str">
            <v>Winding set TM-630/6</v>
          </cell>
          <cell r="E420">
            <v>0</v>
          </cell>
        </row>
        <row r="421">
          <cell r="A421" t="str">
            <v>04-G-010</v>
          </cell>
          <cell r="B421">
            <v>4</v>
          </cell>
          <cell r="C421" t="str">
            <v xml:space="preserve">ÂÒÀÂÍÉËÉ Ã/Þ TM 630/10        </v>
          </cell>
          <cell r="D421" t="str">
            <v>Winding set TM-630/10</v>
          </cell>
          <cell r="E421">
            <v>0</v>
          </cell>
        </row>
        <row r="422">
          <cell r="A422" t="str">
            <v>04-G-011</v>
          </cell>
          <cell r="B422">
            <v>4</v>
          </cell>
          <cell r="C422" t="str">
            <v xml:space="preserve">ÂÒÀÂÍÉËÉ Ã/Þ TM 400/6         </v>
          </cell>
          <cell r="D422" t="str">
            <v>Winding set TM-400/6</v>
          </cell>
          <cell r="E422">
            <v>0</v>
          </cell>
        </row>
        <row r="423">
          <cell r="A423" t="str">
            <v>04-G-012</v>
          </cell>
          <cell r="B423">
            <v>4</v>
          </cell>
          <cell r="C423" t="str">
            <v xml:space="preserve">ÂÒÀÂÍÉËÉ Ã/Þ TM 400/10        </v>
          </cell>
          <cell r="D423" t="str">
            <v>Winding set TM-400/10</v>
          </cell>
          <cell r="E423">
            <v>0</v>
          </cell>
        </row>
        <row r="424">
          <cell r="A424" t="str">
            <v>04-I-001</v>
          </cell>
          <cell r="B424">
            <v>4</v>
          </cell>
          <cell r="C424" t="str">
            <v>ÓÀÚÒÃÄÍÉ ÉÆÏËÀÔÏÒÉ</v>
          </cell>
          <cell r="D424" t="str">
            <v>Supporting Insulator</v>
          </cell>
          <cell r="E424">
            <v>21.507000000000001</v>
          </cell>
        </row>
        <row r="425">
          <cell r="A425" t="str">
            <v>04-I-002</v>
          </cell>
          <cell r="B425">
            <v>4</v>
          </cell>
          <cell r="C425" t="str">
            <v>ÂÀÌÀÅÀËÉ ÉÆÏËÀÔÏÒÉ</v>
          </cell>
          <cell r="D425" t="str">
            <v>Suspended Insulator</v>
          </cell>
          <cell r="E425">
            <v>53.593000000000004</v>
          </cell>
        </row>
        <row r="426">
          <cell r="A426" t="str">
            <v>04-I-003</v>
          </cell>
          <cell r="B426">
            <v>4</v>
          </cell>
          <cell r="C426" t="str">
            <v>ÉÆÏËÀÔÏÒÉ Ã/Þ-ÉÓ1000 ÊÅÀ ÆÄÃÀ</v>
          </cell>
          <cell r="D426" t="str">
            <v>L/V upper Insulator 1000 kva</v>
          </cell>
          <cell r="E426">
            <v>21.507000000000001</v>
          </cell>
        </row>
        <row r="427">
          <cell r="A427" t="str">
            <v>04-I-004</v>
          </cell>
          <cell r="B427">
            <v>4</v>
          </cell>
          <cell r="C427" t="str">
            <v>ÉÆÏËÀÔÏÒÉ Ã/Þ-ÉÓ 630 ÊÅÀ ÆÄÃÀ</v>
          </cell>
          <cell r="D427" t="str">
            <v>L/V upper Insulator 630 kva</v>
          </cell>
          <cell r="E427">
            <v>11.263999999999999</v>
          </cell>
        </row>
        <row r="428">
          <cell r="A428" t="str">
            <v>04-I-005</v>
          </cell>
          <cell r="B428">
            <v>4</v>
          </cell>
          <cell r="C428" t="str">
            <v>ÉÆÏËÀÔÏÒÉ Ã/Þ-ÉÓ 400 ÊÅÀ ÆÄÃÀ</v>
          </cell>
          <cell r="D428" t="str">
            <v>L/V upper Insulator 400 kva</v>
          </cell>
          <cell r="E428">
            <v>8.0860000000000003</v>
          </cell>
        </row>
        <row r="429">
          <cell r="A429" t="str">
            <v>04-I-006</v>
          </cell>
          <cell r="B429">
            <v>4</v>
          </cell>
          <cell r="C429" t="str">
            <v>ÉÆÏËÀÔÏÒÉ     ,,0"  ÊÅÀ, ÆÄÃÀ</v>
          </cell>
          <cell r="D429" t="str">
            <v>L/V upper Insulator 0 kva</v>
          </cell>
          <cell r="E429">
            <v>7.7779999999999996</v>
          </cell>
        </row>
        <row r="430">
          <cell r="A430" t="str">
            <v>04-I-007</v>
          </cell>
          <cell r="B430">
            <v>4</v>
          </cell>
          <cell r="C430" t="str">
            <v>ÓÀÊÉÃÉ ÉÆÏËÀÔÏÒÉ</v>
          </cell>
          <cell r="D430" t="str">
            <v>Insulator</v>
          </cell>
          <cell r="E430">
            <v>13.616</v>
          </cell>
        </row>
        <row r="431">
          <cell r="A431" t="str">
            <v>04-I-008</v>
          </cell>
          <cell r="B431">
            <v>4</v>
          </cell>
          <cell r="C431" t="str">
            <v>ÉÆÏËÀÔÏÒÉ Ì/Þ ÔÒ-ÉÓ</v>
          </cell>
          <cell r="D431" t="str">
            <v>H/V insulator for transformer</v>
          </cell>
          <cell r="E431">
            <v>23.452000000000002</v>
          </cell>
        </row>
        <row r="432">
          <cell r="A432" t="str">
            <v>04-I-009</v>
          </cell>
          <cell r="B432">
            <v>4</v>
          </cell>
          <cell r="C432" t="str">
            <v>ÉÆÏËÀÔÏÒÉ Ã/Þ-ÉÓ 1000ÊÅÀ ØÅÄÃÀ</v>
          </cell>
          <cell r="D432" t="str">
            <v xml:space="preserve">L/V lower insulator 1000 kva  </v>
          </cell>
          <cell r="E432">
            <v>16.954999999999998</v>
          </cell>
        </row>
        <row r="433">
          <cell r="A433" t="str">
            <v>04-I-010</v>
          </cell>
          <cell r="B433">
            <v>4</v>
          </cell>
          <cell r="C433" t="str">
            <v>ÉÆÏËÀÔÏÒÉ Ã/Þ-ÉÓ 630 ÊÅÀ ØÅÄÃÀ</v>
          </cell>
          <cell r="D433" t="str">
            <v xml:space="preserve">L/V lower insulator 630 kva   </v>
          </cell>
          <cell r="E433">
            <v>12.23</v>
          </cell>
        </row>
        <row r="434">
          <cell r="A434" t="str">
            <v>04-I-011</v>
          </cell>
          <cell r="B434">
            <v>4</v>
          </cell>
          <cell r="C434" t="str">
            <v>ÉÆÏËÀÔÏÒÉ Ã/Þ-ÉÓ 400 ÊÅÀ ØÅÄÃÀ</v>
          </cell>
          <cell r="D434" t="str">
            <v xml:space="preserve">L/V lower insulator 400 kva   </v>
          </cell>
          <cell r="E434">
            <v>9.4930000000000003</v>
          </cell>
        </row>
        <row r="435">
          <cell r="A435" t="str">
            <v>04-I-012</v>
          </cell>
          <cell r="B435">
            <v>4</v>
          </cell>
          <cell r="C435" t="str">
            <v>ÉÆÏËÀÔÏÒÉ Ã/Þ-ÉÓ,,0" ÊÅÀ ØÅÄÃÀ</v>
          </cell>
          <cell r="D435" t="str">
            <v xml:space="preserve">L/V lower insulator 0 kva     </v>
          </cell>
          <cell r="E435">
            <v>7.048</v>
          </cell>
        </row>
        <row r="436">
          <cell r="A436" t="str">
            <v>04-I-013</v>
          </cell>
          <cell r="B436">
            <v>1</v>
          </cell>
          <cell r="C436" t="str">
            <v xml:space="preserve">ÉÆÏËÀÔÏÒÉ SHF-10B             </v>
          </cell>
          <cell r="D436" t="str">
            <v xml:space="preserve">Insulator SHF-10B             </v>
          </cell>
          <cell r="E436">
            <v>12.746</v>
          </cell>
        </row>
        <row r="437">
          <cell r="A437" t="str">
            <v>04-I-014</v>
          </cell>
          <cell r="B437">
            <v>4</v>
          </cell>
          <cell r="C437" t="str">
            <v xml:space="preserve">ÉÆÏËÀÔÏÒÉ ÒÄÆÉÍÉÓ 2X7         </v>
          </cell>
          <cell r="D437" t="str">
            <v>Rubber insulator 2x7</v>
          </cell>
          <cell r="E437">
            <v>1.18</v>
          </cell>
        </row>
        <row r="438">
          <cell r="A438" t="str">
            <v>04-I-015</v>
          </cell>
          <cell r="B438">
            <v>4</v>
          </cell>
          <cell r="C438" t="str">
            <v xml:space="preserve">ÉÆÏËÀÔÏÒÉ ÒÄÆÉÍÉÓ 3X7         </v>
          </cell>
          <cell r="D438" t="str">
            <v>Rubber insulator 3x7</v>
          </cell>
          <cell r="E438">
            <v>1.3</v>
          </cell>
        </row>
        <row r="439">
          <cell r="A439" t="str">
            <v>04-I-016</v>
          </cell>
          <cell r="B439">
            <v>4</v>
          </cell>
          <cell r="C439" t="str">
            <v xml:space="preserve">ÉÆÏËÀÔÏÒÉ ÒÄÆÉÍÉÓ 4X7         </v>
          </cell>
          <cell r="D439" t="str">
            <v>Rubber insulator 4x7</v>
          </cell>
          <cell r="E439">
            <v>1.46</v>
          </cell>
        </row>
        <row r="440">
          <cell r="A440" t="str">
            <v>04-I-017</v>
          </cell>
          <cell r="B440">
            <v>4</v>
          </cell>
          <cell r="C440" t="str">
            <v xml:space="preserve">ÉÆÏËÀÔÏÒÉ KNO-35              </v>
          </cell>
          <cell r="D440" t="str">
            <v>Insulator KNO-35</v>
          </cell>
          <cell r="E440">
            <v>288.8</v>
          </cell>
        </row>
        <row r="441">
          <cell r="A441" t="str">
            <v>04-I-018</v>
          </cell>
          <cell r="B441">
            <v>4</v>
          </cell>
          <cell r="C441" t="str">
            <v xml:space="preserve">ÉÆÏËÀÔÏÒÉ Ì/Þ PC-70           </v>
          </cell>
          <cell r="D441" t="str">
            <v xml:space="preserve">Isolator hv PC-70             </v>
          </cell>
          <cell r="E441">
            <v>0</v>
          </cell>
        </row>
        <row r="442">
          <cell r="A442" t="str">
            <v>04-K-001</v>
          </cell>
          <cell r="B442">
            <v>4</v>
          </cell>
          <cell r="C442" t="str">
            <v>ÊÏÍÔÀØÔÉ ÌÏÞÒÀÅÉ</v>
          </cell>
          <cell r="D442" t="str">
            <v>Contact mobile</v>
          </cell>
          <cell r="E442">
            <v>35.408000000000001</v>
          </cell>
        </row>
        <row r="443">
          <cell r="A443" t="str">
            <v>04-K-002</v>
          </cell>
          <cell r="B443">
            <v>4</v>
          </cell>
          <cell r="C443" t="str">
            <v>ÊÏÍÔÀØÔÉ ÖÞÒÀÅÉ</v>
          </cell>
          <cell r="D443" t="str">
            <v>Contact fixed</v>
          </cell>
          <cell r="E443">
            <v>28.853000000000002</v>
          </cell>
        </row>
        <row r="444">
          <cell r="A444" t="str">
            <v>04-K-003</v>
          </cell>
          <cell r="B444">
            <v>4</v>
          </cell>
          <cell r="C444" t="str">
            <v>ËÄÍÔÀ ÊÉÐÄÒÉÓ</v>
          </cell>
          <cell r="D444" t="str">
            <v>Twill tape</v>
          </cell>
          <cell r="E444">
            <v>17.417000000000002</v>
          </cell>
        </row>
        <row r="445">
          <cell r="A445" t="str">
            <v>04-K-004</v>
          </cell>
          <cell r="B445">
            <v>4</v>
          </cell>
          <cell r="C445" t="str">
            <v>ÊÏÍÔÀØÔÏÒÉ ÛÄÌÒÜÄÅÉÓ  PC-4</v>
          </cell>
          <cell r="D445" t="str">
            <v xml:space="preserve">Contactor of selector         </v>
          </cell>
          <cell r="E445">
            <v>1380</v>
          </cell>
        </row>
        <row r="446">
          <cell r="A446" t="str">
            <v>04-L-001</v>
          </cell>
          <cell r="B446">
            <v>8</v>
          </cell>
          <cell r="C446" t="str">
            <v>ËÖÒÓÌÀÍÉ ÃÀÙÀÒÖËÉ Ì 16x90</v>
          </cell>
          <cell r="D446" t="str">
            <v>Nail 16x90</v>
          </cell>
          <cell r="E446">
            <v>0</v>
          </cell>
        </row>
        <row r="447">
          <cell r="A447" t="str">
            <v>04-L-002</v>
          </cell>
          <cell r="B447">
            <v>3</v>
          </cell>
          <cell r="C447" t="str">
            <v xml:space="preserve">ËÀØÉ ÁÀÊÄËÉÔÉÓ                </v>
          </cell>
          <cell r="D447" t="str">
            <v>Bakelit glaze</v>
          </cell>
          <cell r="E447">
            <v>18.303000000000001</v>
          </cell>
        </row>
        <row r="448">
          <cell r="A448" t="str">
            <v>04-L-003</v>
          </cell>
          <cell r="B448">
            <v>4</v>
          </cell>
          <cell r="C448" t="str">
            <v>ÂÀÃÀÝÄÌÀÈÀ ËÉËÅÉ ÒÄÃÖØÔÏÒÉÈPC4</v>
          </cell>
          <cell r="D448" t="str">
            <v>Cardan joint and reduction gea</v>
          </cell>
          <cell r="E448">
            <v>690</v>
          </cell>
        </row>
        <row r="449">
          <cell r="A449" t="str">
            <v>04-M-001</v>
          </cell>
          <cell r="B449">
            <v>4</v>
          </cell>
          <cell r="C449" t="str">
            <v>ÌÀÜÅÄÍÄÁÄËÉ ÆÄÈÉÓ MS -2</v>
          </cell>
          <cell r="D449" t="str">
            <v>Oil Indicator MS-2</v>
          </cell>
          <cell r="E449">
            <v>0</v>
          </cell>
        </row>
        <row r="450">
          <cell r="A450" t="str">
            <v>04-P-001</v>
          </cell>
          <cell r="B450">
            <v>4</v>
          </cell>
          <cell r="C450" t="str">
            <v>ÔÒÀÍÓ×ÏÒÌÀÔÏÒÉ PKTP - 250/6</v>
          </cell>
          <cell r="D450" t="str">
            <v>Transformer PKTP-250/6</v>
          </cell>
          <cell r="E450">
            <v>0</v>
          </cell>
        </row>
        <row r="451">
          <cell r="A451" t="str">
            <v>04-P-002</v>
          </cell>
          <cell r="B451">
            <v>4</v>
          </cell>
          <cell r="C451" t="str">
            <v>ÔÒÀÍÓ×ÏÒÌÀÔÏÒÉ PKTP-250/10</v>
          </cell>
          <cell r="D451" t="str">
            <v>Transformer PKTP - 250-10</v>
          </cell>
          <cell r="E451">
            <v>0</v>
          </cell>
        </row>
        <row r="452">
          <cell r="A452" t="str">
            <v>04-P-003</v>
          </cell>
          <cell r="B452">
            <v>4</v>
          </cell>
          <cell r="C452" t="str">
            <v>ÔÒÀÍÓ×ÏÒÌÀÔÏÒÉ PKTP-400/6</v>
          </cell>
          <cell r="D452" t="str">
            <v>Transformer PKTP- 400-6</v>
          </cell>
          <cell r="E452">
            <v>0</v>
          </cell>
        </row>
        <row r="453">
          <cell r="A453" t="str">
            <v>04-P-004</v>
          </cell>
          <cell r="B453">
            <v>4</v>
          </cell>
          <cell r="C453" t="str">
            <v>ÔÒÀÍÓ×ÏÒÌÀÔÏÒÉ PKTP-400/10</v>
          </cell>
          <cell r="D453" t="str">
            <v>Transformer PKTP-400-10</v>
          </cell>
          <cell r="E453">
            <v>8306.25</v>
          </cell>
        </row>
        <row r="454">
          <cell r="A454" t="str">
            <v>04-P-005</v>
          </cell>
          <cell r="B454">
            <v>4</v>
          </cell>
          <cell r="C454" t="str">
            <v>ÔÒÀÍÓ×ÏÒÌÀÔÏÒÉ PKTP-630/6</v>
          </cell>
          <cell r="D454" t="str">
            <v>Transformer PKTP-630-6</v>
          </cell>
          <cell r="E454">
            <v>-2509.2840000000001</v>
          </cell>
        </row>
        <row r="455">
          <cell r="A455" t="str">
            <v>04-P-006</v>
          </cell>
          <cell r="B455">
            <v>4</v>
          </cell>
          <cell r="C455" t="str">
            <v>ÔÒÀÍÓ×ÏÒÌÀÔÏÒÉ PKTP- 630/10</v>
          </cell>
          <cell r="D455" t="str">
            <v>Transformer PKTP-630-10</v>
          </cell>
          <cell r="E455">
            <v>11126.25</v>
          </cell>
        </row>
        <row r="456">
          <cell r="A456" t="str">
            <v>04-P-007</v>
          </cell>
          <cell r="B456">
            <v>4</v>
          </cell>
          <cell r="C456" t="str">
            <v>ÔÒÀÍÓ×ÏÒÌÀÔÏÒÉ PKTP-160/6</v>
          </cell>
          <cell r="D456" t="str">
            <v xml:space="preserve">Transformer PKTP 160/6        </v>
          </cell>
          <cell r="E456">
            <v>5666.67</v>
          </cell>
        </row>
        <row r="457">
          <cell r="A457" t="str">
            <v>04-P-008</v>
          </cell>
          <cell r="B457">
            <v>4</v>
          </cell>
          <cell r="C457" t="str">
            <v xml:space="preserve">ÓÀÔÒÀÍÓ. ØÅÄÓÀÃÂÖÒ PKTP 250/6 </v>
          </cell>
          <cell r="D457" t="str">
            <v xml:space="preserve">Transformer PKTP 250/6        </v>
          </cell>
          <cell r="E457">
            <v>0</v>
          </cell>
        </row>
        <row r="458">
          <cell r="A458" t="str">
            <v>04-P-009</v>
          </cell>
          <cell r="B458">
            <v>4</v>
          </cell>
          <cell r="C458" t="str">
            <v>ÔÒÀÍÓ×ÏÒÌÀÔÏÒÉ  PKTP 100/10</v>
          </cell>
          <cell r="D458" t="str">
            <v>Transformer PKTP 100/10</v>
          </cell>
          <cell r="E458">
            <v>2452.5</v>
          </cell>
        </row>
        <row r="459">
          <cell r="A459" t="str">
            <v>04-Q-001</v>
          </cell>
          <cell r="B459">
            <v>2</v>
          </cell>
          <cell r="C459" t="str">
            <v>ØÀÍÜÉ</v>
          </cell>
          <cell r="D459" t="str">
            <v>Wrench m16</v>
          </cell>
          <cell r="E459">
            <v>4.298</v>
          </cell>
        </row>
        <row r="460">
          <cell r="A460" t="str">
            <v>04-Q-002</v>
          </cell>
          <cell r="B460">
            <v>4</v>
          </cell>
          <cell r="C460" t="str">
            <v>ØÀÙÀËÃÉ ÛÄÌÀÂÒÄÁÖËÉ</v>
          </cell>
          <cell r="D460" t="str">
            <v>Paper</v>
          </cell>
          <cell r="E460">
            <v>4.4669999999999996</v>
          </cell>
        </row>
        <row r="461">
          <cell r="A461" t="str">
            <v>04-R-001</v>
          </cell>
          <cell r="B461">
            <v>4</v>
          </cell>
          <cell r="C461" t="str">
            <v>ÒÄÆÉÍÉ ÆÏËÏÅÀÍÉS12 E 20 L18000</v>
          </cell>
          <cell r="D461" t="str">
            <v>Strip rubber s-12 v-20 l-18000</v>
          </cell>
          <cell r="E461">
            <v>0</v>
          </cell>
        </row>
        <row r="462">
          <cell r="A462" t="str">
            <v>04-R-002</v>
          </cell>
          <cell r="B462">
            <v>4</v>
          </cell>
          <cell r="C462" t="str">
            <v>ÒÄÆÉÍÉ ×ÖÒÝËÏÅÀÍÉ UM 6-700-750</v>
          </cell>
          <cell r="D462" t="str">
            <v>Rubber sheet UM 6x700x750</v>
          </cell>
          <cell r="E462">
            <v>50.4</v>
          </cell>
        </row>
        <row r="463">
          <cell r="A463" t="str">
            <v>04-R-003</v>
          </cell>
          <cell r="B463">
            <v>4</v>
          </cell>
          <cell r="C463" t="str">
            <v>ÒÄÆÉÍÉ ×ÖÒÝËÏÅÀÍÉ UM 8-700-750</v>
          </cell>
          <cell r="D463" t="str">
            <v>Rubber sheet UM 8x700x750</v>
          </cell>
          <cell r="E463">
            <v>67.2</v>
          </cell>
        </row>
        <row r="464">
          <cell r="A464" t="str">
            <v>04-R-004</v>
          </cell>
          <cell r="B464">
            <v>4</v>
          </cell>
          <cell r="C464" t="str">
            <v>ÒÄÆÉÍÉ ×ÖÒÝËÏÅÀÍÉ UM10-700-750</v>
          </cell>
          <cell r="D464" t="str">
            <v>Rubber sheet UM-10x700x750</v>
          </cell>
          <cell r="E464">
            <v>90</v>
          </cell>
        </row>
        <row r="465">
          <cell r="A465" t="str">
            <v>04-R-005</v>
          </cell>
          <cell r="B465">
            <v>4</v>
          </cell>
          <cell r="C465" t="str">
            <v>ÒÄÆÉÍÉ ÆÏËÏÅÀÍÉ S12 U30 L 2000</v>
          </cell>
          <cell r="D465" t="str">
            <v>Striped rubber S-12,V-30,L-200</v>
          </cell>
          <cell r="E465">
            <v>29</v>
          </cell>
        </row>
        <row r="466">
          <cell r="A466" t="str">
            <v>04-R-006</v>
          </cell>
          <cell r="B466">
            <v>4</v>
          </cell>
          <cell r="C466" t="str">
            <v>ÒÄÆÉÍÉ ÃÀáÅÄÖËÉ UM 4-900-1500</v>
          </cell>
          <cell r="D466" t="str">
            <v>Curved rubber UM 4x900x1500</v>
          </cell>
          <cell r="E466">
            <v>0</v>
          </cell>
        </row>
        <row r="467">
          <cell r="A467" t="str">
            <v>04-R-007</v>
          </cell>
          <cell r="B467">
            <v>4</v>
          </cell>
          <cell r="C467" t="str">
            <v>ÒÄÆÉÍÉ ÆÏËÏÅÀÍÉ S12E 20L 20000</v>
          </cell>
          <cell r="D467" t="str">
            <v>Striped rubber S12 V20 L-20000</v>
          </cell>
          <cell r="E467">
            <v>12.503</v>
          </cell>
        </row>
        <row r="468">
          <cell r="A468" t="str">
            <v>04-R-008</v>
          </cell>
          <cell r="B468">
            <v>4</v>
          </cell>
          <cell r="C468" t="str">
            <v>ÒÄÆÉÍÉ ÃÀáÅÄÖËÉ UM 4-900-2000</v>
          </cell>
          <cell r="D468" t="str">
            <v>Curved rubber UM 4x900x2000</v>
          </cell>
          <cell r="E468">
            <v>12</v>
          </cell>
        </row>
        <row r="469">
          <cell r="A469" t="str">
            <v>04-R-009</v>
          </cell>
          <cell r="B469">
            <v>4</v>
          </cell>
          <cell r="C469" t="str">
            <v>ÒÂÏËÉ ÃÖÒÀËÉÓ ÃÀÓÀÌ.1000ÊÅÀ</v>
          </cell>
          <cell r="D469" t="str">
            <v>Dural ring 1000kw</v>
          </cell>
          <cell r="E469">
            <v>4.5869999999999997</v>
          </cell>
        </row>
        <row r="470">
          <cell r="A470" t="str">
            <v>04-R-010</v>
          </cell>
          <cell r="B470">
            <v>4</v>
          </cell>
          <cell r="C470" t="str">
            <v>ÒÂÏËÉ ÃÖÒÀËÉÓ ÃÀÓÀÌÀÂ.630ÊÅÀ</v>
          </cell>
          <cell r="D470" t="str">
            <v>Dural ring 630kw</v>
          </cell>
          <cell r="E470">
            <v>4.62</v>
          </cell>
        </row>
        <row r="471">
          <cell r="A471" t="str">
            <v>04-R-011</v>
          </cell>
          <cell r="B471">
            <v>4</v>
          </cell>
          <cell r="C471" t="str">
            <v>ÒÂÏËÉ ÃÖÒÀËÉÓ ÃÀÓÀÌÀÂ.400ÊÅÀ</v>
          </cell>
          <cell r="D471" t="str">
            <v>Dural ring 400kw</v>
          </cell>
          <cell r="E471">
            <v>3.0640000000000001</v>
          </cell>
        </row>
        <row r="472">
          <cell r="A472" t="str">
            <v>04-R-012</v>
          </cell>
          <cell r="B472">
            <v>4</v>
          </cell>
          <cell r="C472" t="str">
            <v>ÒÂÏËÉ ÃÖÒÀËÉÓ ÃÀÓÀÌÀÂ ,,0,,ÊÅÀ</v>
          </cell>
          <cell r="D472" t="str">
            <v>Dural ring ,,0,,kv</v>
          </cell>
          <cell r="E472">
            <v>2.802</v>
          </cell>
        </row>
        <row r="473">
          <cell r="A473" t="str">
            <v>04-R-013</v>
          </cell>
          <cell r="B473">
            <v>4</v>
          </cell>
          <cell r="C473" t="str">
            <v>ÒÄÆÉÍÉ ×ÖÒÝËÏÅÀÍÉ UM4x800x1500</v>
          </cell>
          <cell r="D473" t="str">
            <v>Rubber sheet UM 4x800x1500</v>
          </cell>
          <cell r="E473">
            <v>11.89</v>
          </cell>
        </row>
        <row r="474">
          <cell r="A474" t="str">
            <v>04-R-014</v>
          </cell>
          <cell r="B474">
            <v>4</v>
          </cell>
          <cell r="C474" t="str">
            <v>ÒÄÆÉÍÉ ×ÖÒÝËÏÅÀÍÉ UV12x700x750</v>
          </cell>
          <cell r="D474" t="str">
            <v>Rubber sheet uv 12x700x1500</v>
          </cell>
          <cell r="E474">
            <v>335.36399999999998</v>
          </cell>
        </row>
        <row r="475">
          <cell r="A475" t="str">
            <v>04-R-015</v>
          </cell>
          <cell r="B475">
            <v>4</v>
          </cell>
          <cell r="C475" t="str">
            <v>ÒÄÆÉÍÉ ÆÏËÏÅÀÍÉ S12 B30 L17000</v>
          </cell>
          <cell r="D475" t="str">
            <v>Rubber strip s=12;b=30;l=17000</v>
          </cell>
          <cell r="E475">
            <v>29.2</v>
          </cell>
        </row>
        <row r="476">
          <cell r="A476" t="str">
            <v>04-R-016</v>
          </cell>
          <cell r="B476">
            <v>4</v>
          </cell>
          <cell r="C476" t="str">
            <v>ÒÄÆÉÍÉÓ ÛÄÌàÉÃÒÏÅÄÁÀ</v>
          </cell>
          <cell r="D476" t="str">
            <v>Rubber tighteners</v>
          </cell>
          <cell r="E476">
            <v>126.05</v>
          </cell>
        </row>
        <row r="477">
          <cell r="A477" t="str">
            <v>04-R-017</v>
          </cell>
          <cell r="B477">
            <v>4</v>
          </cell>
          <cell r="C477" t="str">
            <v>ÒÄÆÉÍÉ  ×ÖÒÝËÏÅÀÍÉ 12-725-1900</v>
          </cell>
          <cell r="D477" t="str">
            <v>Rubber sheet 12x725x1900</v>
          </cell>
          <cell r="E477">
            <v>7.72</v>
          </cell>
        </row>
        <row r="478">
          <cell r="A478" t="str">
            <v>04-R-018</v>
          </cell>
          <cell r="B478">
            <v>4</v>
          </cell>
          <cell r="C478" t="str">
            <v xml:space="preserve">ÒÄËÄ ÓÀÊÏÍÔÒÏËÏ               </v>
          </cell>
          <cell r="D478" t="str">
            <v>Control relay</v>
          </cell>
          <cell r="E478">
            <v>820.34</v>
          </cell>
        </row>
        <row r="479">
          <cell r="A479" t="str">
            <v>04-R-019</v>
          </cell>
          <cell r="B479">
            <v>4</v>
          </cell>
          <cell r="C479" t="str">
            <v xml:space="preserve">ÒÄËÄ ÌÀ×ÉØÓÉÒÄÁÄËÉ PM -8      </v>
          </cell>
          <cell r="D479" t="str">
            <v>Fixing relay PM-8</v>
          </cell>
          <cell r="E479">
            <v>16.666</v>
          </cell>
        </row>
        <row r="480">
          <cell r="A480" t="str">
            <v>04-R-020</v>
          </cell>
          <cell r="B480">
            <v>4</v>
          </cell>
          <cell r="C480" t="str">
            <v xml:space="preserve">ÒÄËÄ ÛÖÀËÄÃÖÒÉ PM - 252       </v>
          </cell>
          <cell r="D480" t="str">
            <v>Relay intermediate PM-252</v>
          </cell>
          <cell r="E480">
            <v>13.335000000000001</v>
          </cell>
        </row>
        <row r="481">
          <cell r="A481" t="str">
            <v>04-R-021</v>
          </cell>
          <cell r="B481">
            <v>4</v>
          </cell>
          <cell r="C481" t="str">
            <v xml:space="preserve">ÒÄËÄ ÛÖÀËÄÃÖÒÉ PMU - 1        </v>
          </cell>
          <cell r="D481" t="str">
            <v>Relay intermediate PMU-1</v>
          </cell>
          <cell r="E481">
            <v>16.666</v>
          </cell>
        </row>
        <row r="482">
          <cell r="A482" t="str">
            <v>04-R-022</v>
          </cell>
          <cell r="B482">
            <v>4</v>
          </cell>
          <cell r="C482" t="str">
            <v xml:space="preserve">ÒÄËÄ ×ÀÆÄÁÉÓ ÊÏÍÔÒÏËÉÓ EL-8   </v>
          </cell>
          <cell r="D482" t="str">
            <v>Relay phase controller EL-8</v>
          </cell>
          <cell r="E482">
            <v>16.667000000000002</v>
          </cell>
        </row>
        <row r="483">
          <cell r="A483" t="str">
            <v>04-R-023</v>
          </cell>
          <cell r="B483">
            <v>4</v>
          </cell>
          <cell r="C483" t="str">
            <v xml:space="preserve">ÒÄËÄ ÌÀÜÅÄÍÄÁÄËÉ PU - 11      </v>
          </cell>
          <cell r="D483" t="str">
            <v>Relay PU-11</v>
          </cell>
          <cell r="E483">
            <v>8.3339999999999996</v>
          </cell>
        </row>
        <row r="484">
          <cell r="A484" t="str">
            <v>04-R-024</v>
          </cell>
          <cell r="B484">
            <v>4</v>
          </cell>
          <cell r="C484" t="str">
            <v xml:space="preserve">ÒÄÆÉÍÉ ÆÄÈÌÃÄÂÉ               </v>
          </cell>
          <cell r="D484" t="str">
            <v>Rubber oil resistant</v>
          </cell>
          <cell r="E484">
            <v>16.667000000000002</v>
          </cell>
        </row>
        <row r="485">
          <cell r="A485" t="str">
            <v>04-R-025</v>
          </cell>
          <cell r="B485">
            <v>4</v>
          </cell>
          <cell r="C485" t="str">
            <v xml:space="preserve">ÒÄÆÉÓÔÏÒÉ MLT-2-27K           </v>
          </cell>
          <cell r="D485" t="str">
            <v>Resister MLT-2-27K</v>
          </cell>
          <cell r="E485">
            <v>3.0110000000000001</v>
          </cell>
        </row>
        <row r="486">
          <cell r="A486" t="str">
            <v>04-S-001</v>
          </cell>
          <cell r="B486">
            <v>4</v>
          </cell>
          <cell r="C486" t="str">
            <v>ÓÀÒØÅÄËÉ ÃÉÓÊÏÓÄÁÒÉ  DU-100</v>
          </cell>
          <cell r="D486" t="str">
            <v>Valve DU-100</v>
          </cell>
          <cell r="E486">
            <v>336.89</v>
          </cell>
        </row>
        <row r="487">
          <cell r="A487" t="str">
            <v>04-S-002</v>
          </cell>
          <cell r="B487">
            <v>4</v>
          </cell>
          <cell r="C487" t="str">
            <v>ÓÀÒØÅÄËÉ ÃÉÓÊÏÓÄÁÒÉ DU -80</v>
          </cell>
          <cell r="D487" t="str">
            <v>Valve du-80</v>
          </cell>
          <cell r="E487">
            <v>216</v>
          </cell>
        </row>
        <row r="488">
          <cell r="A488" t="str">
            <v>04-S-003</v>
          </cell>
          <cell r="B488">
            <v>4</v>
          </cell>
          <cell r="C488" t="str">
            <v>ÓÀÒØÅÄËÉ ÃÉÓÊÏÓÄÁÒÉ DU -50</v>
          </cell>
          <cell r="D488" t="str">
            <v>Valve du-50</v>
          </cell>
          <cell r="E488">
            <v>174</v>
          </cell>
        </row>
        <row r="489">
          <cell r="A489" t="str">
            <v>04-S-004</v>
          </cell>
          <cell r="B489">
            <v>4</v>
          </cell>
          <cell r="C489" t="str">
            <v>ÓÀÚÄËÖÒÉ</v>
          </cell>
          <cell r="D489" t="str">
            <v>Pad</v>
          </cell>
          <cell r="E489">
            <v>0.433</v>
          </cell>
        </row>
        <row r="490">
          <cell r="A490" t="str">
            <v>04-S-005</v>
          </cell>
          <cell r="B490">
            <v>4</v>
          </cell>
          <cell r="C490" t="str">
            <v>ÓÀÒØÅÄËÉ/ÅÄÍÔÉËÉ/DU -25</v>
          </cell>
          <cell r="D490" t="str">
            <v>Valve DU-25</v>
          </cell>
          <cell r="E490">
            <v>30</v>
          </cell>
        </row>
        <row r="491">
          <cell r="A491" t="str">
            <v>04-S-006</v>
          </cell>
          <cell r="B491">
            <v>4</v>
          </cell>
          <cell r="C491" t="str">
            <v>ÓÀáÄËÖÒÉ ËÉÈÏÍÉÓ RZ -25</v>
          </cell>
          <cell r="D491" t="str">
            <v>Metal handle RZ-25</v>
          </cell>
          <cell r="E491">
            <v>197</v>
          </cell>
        </row>
        <row r="492">
          <cell r="A492" t="str">
            <v>04-S-007</v>
          </cell>
          <cell r="B492">
            <v>4</v>
          </cell>
          <cell r="C492" t="str">
            <v>ÁÖÍÉÊÉ ÓÀÊÏÍÔÀØÔÏ ÊÏ-ÛÉ1000ÊÅÀ</v>
          </cell>
          <cell r="D492" t="str">
            <v>Thrust set 1000kw</v>
          </cell>
          <cell r="E492">
            <v>26.152999999999999</v>
          </cell>
        </row>
        <row r="493">
          <cell r="A493" t="str">
            <v>04-S-008</v>
          </cell>
          <cell r="B493">
            <v>4</v>
          </cell>
          <cell r="C493" t="str">
            <v>ÁÖÍÉÊÉ ÓÀÊÏÍÔÀØÔÏ ÊÏÌ-ÛÉ630ÊÅÀ</v>
          </cell>
          <cell r="D493" t="str">
            <v>Thrust set 630kw</v>
          </cell>
          <cell r="E493">
            <v>21.698</v>
          </cell>
        </row>
        <row r="494">
          <cell r="A494" t="str">
            <v>04-S-009</v>
          </cell>
          <cell r="B494">
            <v>4</v>
          </cell>
          <cell r="C494" t="str">
            <v>ÁÖÍÉÊÉ ÓÀÊÏÍÔÀØÔÏ ÊÏÌ-ÛÉ 400ÊÅ</v>
          </cell>
          <cell r="D494" t="str">
            <v>Thrust set 400kwa</v>
          </cell>
          <cell r="E494">
            <v>18.670999999999999</v>
          </cell>
        </row>
        <row r="495">
          <cell r="A495" t="str">
            <v>04-S-010</v>
          </cell>
          <cell r="B495">
            <v>4</v>
          </cell>
          <cell r="C495" t="str">
            <v>ÓÀÒàÉ ÓÀÊÏÍÔÀØÔÏ Ì/Þ-ÉÓ</v>
          </cell>
          <cell r="D495" t="str">
            <v>HV tap</v>
          </cell>
          <cell r="E495">
            <v>42.323</v>
          </cell>
        </row>
        <row r="496">
          <cell r="A496" t="str">
            <v>04-S-012</v>
          </cell>
          <cell r="B496">
            <v>4</v>
          </cell>
          <cell r="C496" t="str">
            <v>ÓÀÒØÅÄËÉ  VBIE 735.881.001-11</v>
          </cell>
          <cell r="D496" t="str">
            <v>Cap VBIE 735.881.001-11</v>
          </cell>
          <cell r="E496">
            <v>1</v>
          </cell>
        </row>
        <row r="497">
          <cell r="A497" t="str">
            <v>04-S-013</v>
          </cell>
          <cell r="B497">
            <v>4</v>
          </cell>
          <cell r="C497" t="str">
            <v>ÓÀÒØÅÄËÉ VBIE 735.881.001-36</v>
          </cell>
          <cell r="D497" t="str">
            <v>Cap VBIE 735.881.001-36</v>
          </cell>
          <cell r="E497">
            <v>5.1429999999999998</v>
          </cell>
        </row>
        <row r="498">
          <cell r="A498" t="str">
            <v>04-S-014</v>
          </cell>
          <cell r="B498">
            <v>4</v>
          </cell>
          <cell r="C498" t="str">
            <v>ÓÀÒØÅÄËÉ VBIE 735.881.001-09</v>
          </cell>
          <cell r="D498" t="str">
            <v>Cap VBIE 735.881.001-09</v>
          </cell>
          <cell r="E498">
            <v>3.28</v>
          </cell>
        </row>
        <row r="499">
          <cell r="A499" t="str">
            <v>04-S-015</v>
          </cell>
          <cell r="B499">
            <v>4</v>
          </cell>
          <cell r="C499" t="str">
            <v>ÓÀÒØÅÄËÉ VBIE 735.881.001-34</v>
          </cell>
          <cell r="D499" t="str">
            <v>Cap VBIE 735.881.001-34</v>
          </cell>
          <cell r="E499">
            <v>5.9450000000000003</v>
          </cell>
        </row>
        <row r="500">
          <cell r="A500" t="str">
            <v>04-S-016</v>
          </cell>
          <cell r="B500">
            <v>4</v>
          </cell>
          <cell r="C500" t="str">
            <v>Ì/Þ ÓÀÒàÉ VBIE 713 528.001</v>
          </cell>
          <cell r="D500" t="str">
            <v>Plug VBIE 713 528.001</v>
          </cell>
          <cell r="E500">
            <v>3.3650000000000002</v>
          </cell>
        </row>
        <row r="501">
          <cell r="A501" t="str">
            <v>04-S-017</v>
          </cell>
          <cell r="B501">
            <v>4</v>
          </cell>
          <cell r="C501" t="str">
            <v>ÓÀÌÀÂÒÉ ËÉÈÏÍÉÓ</v>
          </cell>
          <cell r="D501" t="str">
            <v>Fasteners metalic</v>
          </cell>
          <cell r="E501">
            <v>0.29599999999999999</v>
          </cell>
        </row>
        <row r="502">
          <cell r="A502" t="str">
            <v>04-S-018</v>
          </cell>
          <cell r="B502">
            <v>4</v>
          </cell>
          <cell r="C502" t="str">
            <v>ÓÀÌÀÂÒÉ ÉÆÏËÉÒÄÁÖËÉ</v>
          </cell>
          <cell r="D502" t="str">
            <v>Fasteners insulated</v>
          </cell>
          <cell r="E502">
            <v>0</v>
          </cell>
        </row>
        <row r="503">
          <cell r="A503" t="str">
            <v>04-S-019</v>
          </cell>
          <cell r="B503">
            <v>4</v>
          </cell>
          <cell r="C503" t="str">
            <v>ÓÀÒØÅÄËÉ VBIE 735.881.001-05</v>
          </cell>
          <cell r="D503" t="str">
            <v>Cap VBIE 735.881.001-05</v>
          </cell>
          <cell r="E503">
            <v>2</v>
          </cell>
        </row>
        <row r="504">
          <cell r="A504" t="str">
            <v>04-S-020</v>
          </cell>
          <cell r="B504">
            <v>4</v>
          </cell>
          <cell r="C504" t="str">
            <v>ÓÀÒØÅÄËÉ VBIE 735.881.001-30</v>
          </cell>
          <cell r="D504" t="str">
            <v>Cap VBIE 735.881.001-30</v>
          </cell>
          <cell r="E504">
            <v>2.66</v>
          </cell>
        </row>
        <row r="505">
          <cell r="A505" t="str">
            <v>04-S-021</v>
          </cell>
          <cell r="B505">
            <v>4</v>
          </cell>
          <cell r="C505" t="str">
            <v>ÁÖÍÉÊÉ ÓÀØÏÍÔÀØÔÏ ÊÏÌ-ÛÉ "0"</v>
          </cell>
          <cell r="D505" t="str">
            <v xml:space="preserve">Thrust set "0"                </v>
          </cell>
          <cell r="E505">
            <v>14.773999999999999</v>
          </cell>
        </row>
        <row r="506">
          <cell r="A506" t="str">
            <v>04-S-022</v>
          </cell>
          <cell r="B506">
            <v>4</v>
          </cell>
          <cell r="C506" t="str">
            <v xml:space="preserve">ÓÀÚÄËÖÒÉ 8 ÌÌ                 </v>
          </cell>
          <cell r="D506" t="str">
            <v xml:space="preserve">Pad 8 mm.                     </v>
          </cell>
          <cell r="E506">
            <v>0.05</v>
          </cell>
          <cell r="F506" t="str">
            <v>tmr</v>
          </cell>
        </row>
        <row r="507">
          <cell r="A507" t="str">
            <v>04-S-023</v>
          </cell>
          <cell r="B507">
            <v>4</v>
          </cell>
          <cell r="C507" t="str">
            <v>ÁÖÍÉÊÉ ÓÀÊÏÍÔÀØ. ÊÏÌ-ÛÉ 250 ÊÅ</v>
          </cell>
          <cell r="D507" t="str">
            <v>Thrust set 250 kw</v>
          </cell>
          <cell r="E507">
            <v>15.385999999999999</v>
          </cell>
        </row>
        <row r="508">
          <cell r="A508" t="str">
            <v>04-S-024</v>
          </cell>
          <cell r="B508">
            <v>4</v>
          </cell>
          <cell r="C508" t="str">
            <v>ÁÖÍÉÊÉ ÓÀÊÏÍÔÀØÔÏ ÊÏÌ-ÛÉ,, 0"</v>
          </cell>
          <cell r="D508" t="str">
            <v>Thrust set"0"</v>
          </cell>
          <cell r="E508">
            <v>13.872999999999999</v>
          </cell>
        </row>
        <row r="509">
          <cell r="A509" t="str">
            <v>04-S-025</v>
          </cell>
          <cell r="B509">
            <v>4</v>
          </cell>
          <cell r="C509" t="str">
            <v>ÛÖÀÓÀÃÄÁÉ ÓÀáÖÒÀÅÉÓ TM-400</v>
          </cell>
          <cell r="D509" t="str">
            <v>Roof shim TM-400</v>
          </cell>
          <cell r="E509">
            <v>8.9649999999999999</v>
          </cell>
        </row>
        <row r="510">
          <cell r="A510" t="str">
            <v>04-S-026</v>
          </cell>
          <cell r="B510">
            <v>4</v>
          </cell>
          <cell r="C510" t="str">
            <v>ÛÖÀÓÀÃÄÁÉ ÓÀáÖÒÀÅÉÓ TM-630</v>
          </cell>
          <cell r="D510" t="str">
            <v>Roof shim TM-630</v>
          </cell>
          <cell r="E510">
            <v>142</v>
          </cell>
        </row>
        <row r="511">
          <cell r="A511" t="str">
            <v>04-S-027</v>
          </cell>
          <cell r="B511">
            <v>4</v>
          </cell>
          <cell r="C511" t="str">
            <v>ÓÀÚÄËÖÒÉ Ì/Þ ÆÄÈÂÀÌÞËÄ ÒÄÆÉÍÉÓ</v>
          </cell>
          <cell r="D511" t="str">
            <v>Pad oil resistant (rubber)</v>
          </cell>
          <cell r="E511">
            <v>4.33</v>
          </cell>
        </row>
        <row r="512">
          <cell r="A512" t="str">
            <v>04-S-028</v>
          </cell>
          <cell r="B512">
            <v>4</v>
          </cell>
          <cell r="C512" t="str">
            <v xml:space="preserve">ÓÀÃÄÁÉ Ì/Þ ÆÄÈÂÀÌÞËÄ ÒÄÆÉÍÉÓ  </v>
          </cell>
          <cell r="D512" t="str">
            <v>Shim oil resistant (rubber)</v>
          </cell>
          <cell r="E512">
            <v>4.0590000000000002</v>
          </cell>
        </row>
        <row r="513">
          <cell r="A513" t="str">
            <v>04-S-029</v>
          </cell>
          <cell r="B513">
            <v>4</v>
          </cell>
          <cell r="C513" t="str">
            <v xml:space="preserve">ÓÉÍØÒÏÍÉÆÀÔÏÒÉ CA-1           </v>
          </cell>
          <cell r="D513" t="str">
            <v>Synchronizer CA-1</v>
          </cell>
          <cell r="E513">
            <v>1391.67</v>
          </cell>
        </row>
        <row r="514">
          <cell r="A514" t="str">
            <v>04-S-030</v>
          </cell>
          <cell r="B514">
            <v>4</v>
          </cell>
          <cell r="C514" t="str">
            <v xml:space="preserve">ÓÔÀÁÉËÉÔÒÏÍÉ D-813            </v>
          </cell>
          <cell r="D514" t="str">
            <v>Stabilitron D-813</v>
          </cell>
          <cell r="E514">
            <v>3.1659999999999999</v>
          </cell>
        </row>
        <row r="515">
          <cell r="A515" t="str">
            <v>04-SR-001</v>
          </cell>
          <cell r="B515">
            <v>4</v>
          </cell>
          <cell r="C515" t="str">
            <v>ÙÄÒÏ ÓÀÊÏÍÔÀØÔÏ Ã/Þ-ÉÓ1000ÊÅÀ</v>
          </cell>
          <cell r="D515" t="str">
            <v>LV contact inlet 1000 kw</v>
          </cell>
          <cell r="E515">
            <v>85.876000000000005</v>
          </cell>
        </row>
        <row r="516">
          <cell r="A516" t="str">
            <v>04-SR-002</v>
          </cell>
          <cell r="B516">
            <v>4</v>
          </cell>
          <cell r="C516" t="str">
            <v>ÙÄÒÏ ÓÀÊÏÍÔÀØÔÏ Ã/Þ-ÉÓ 630ÊÅÀ</v>
          </cell>
          <cell r="D516" t="str">
            <v>LV contact inlet 630 kw</v>
          </cell>
          <cell r="E516">
            <v>66.242000000000004</v>
          </cell>
        </row>
        <row r="517">
          <cell r="A517" t="str">
            <v>04-SR-003</v>
          </cell>
          <cell r="B517">
            <v>4</v>
          </cell>
          <cell r="C517" t="str">
            <v>ÙÄÒÏ ÓÀÊÏÍÔÀØÔÏ Ã/Þ-ÉÓ 400ÊÅÀ</v>
          </cell>
          <cell r="D517" t="str">
            <v>LV  contact inlet 400 kw</v>
          </cell>
          <cell r="E517">
            <v>50.06</v>
          </cell>
        </row>
        <row r="518">
          <cell r="A518" t="str">
            <v>04-SR-004</v>
          </cell>
          <cell r="B518">
            <v>4</v>
          </cell>
          <cell r="C518" t="str">
            <v>ÙÄÒÏ ÓÀÊÏÍÔÀØÔÏ Ã/Þ-ÉÓ "0" ÊÅÀ</v>
          </cell>
          <cell r="D518" t="str">
            <v>LV contact inlet "0" kw</v>
          </cell>
          <cell r="E518">
            <v>18.364000000000001</v>
          </cell>
        </row>
        <row r="519">
          <cell r="A519" t="str">
            <v>04-SR-005</v>
          </cell>
          <cell r="B519">
            <v>4</v>
          </cell>
          <cell r="C519" t="str">
            <v>ÙÄÒÏ ÓÀÊÏÍÔÀØÔÏ Ì/Þ ÔÒ-ÉÓ</v>
          </cell>
          <cell r="D519" t="str">
            <v>H/V contact inlet for transvor</v>
          </cell>
          <cell r="E519">
            <v>10.856999999999999</v>
          </cell>
        </row>
        <row r="520">
          <cell r="A520" t="str">
            <v>04-SR-006</v>
          </cell>
          <cell r="B520">
            <v>4</v>
          </cell>
          <cell r="C520" t="str">
            <v>ÙÄÒÏ ÓÀÊÏÍÔÀØÔÏ Ã/Þ-ÉÓ 250 ÊÅÀ</v>
          </cell>
          <cell r="D520" t="str">
            <v xml:space="preserve">L/V contact inlet 250kw       </v>
          </cell>
          <cell r="E520">
            <v>45.082999999999998</v>
          </cell>
        </row>
        <row r="521">
          <cell r="A521" t="str">
            <v>04-SS-001</v>
          </cell>
          <cell r="B521">
            <v>4</v>
          </cell>
          <cell r="C521" t="str">
            <v>ÛÄÌÚÅÀÍÉ ÔÒ-ÒÉÓ Ì/Þ-ÉÓ GMTA</v>
          </cell>
          <cell r="D521" t="str">
            <v>HV transformer bushing</v>
          </cell>
          <cell r="E521">
            <v>0</v>
          </cell>
        </row>
        <row r="522">
          <cell r="A522" t="str">
            <v>04-SS-002</v>
          </cell>
          <cell r="B522">
            <v>2</v>
          </cell>
          <cell r="C522" t="str">
            <v>ÛÖÀÓÀÃÄÁÉ ÒÄÆÉÍÉÓ</v>
          </cell>
          <cell r="D522" t="str">
            <v>Rubber shim</v>
          </cell>
          <cell r="E522">
            <v>199.42400000000001</v>
          </cell>
        </row>
        <row r="523">
          <cell r="A523" t="str">
            <v>04-SS-003</v>
          </cell>
          <cell r="B523">
            <v>4</v>
          </cell>
          <cell r="C523" t="str">
            <v>ÌÉËÉ ÌÉÍÉÓ VBIE (8VB 729.260)</v>
          </cell>
          <cell r="D523" t="str">
            <v>Glass tube vbie (8vb 729.260)</v>
          </cell>
          <cell r="E523">
            <v>4.0599999999999996</v>
          </cell>
        </row>
        <row r="524">
          <cell r="A524" t="str">
            <v>04-SS-004</v>
          </cell>
          <cell r="B524">
            <v>4</v>
          </cell>
          <cell r="C524" t="str">
            <v>ÌÉËÉ ÌÉÍÉÓ VBIE(8VB729.208)</v>
          </cell>
          <cell r="D524" t="str">
            <v>Glass tube vbie (8vb 729.208)</v>
          </cell>
          <cell r="E524">
            <v>4.5549999999999997</v>
          </cell>
        </row>
        <row r="525">
          <cell r="A525" t="str">
            <v>04-SS-005</v>
          </cell>
          <cell r="B525">
            <v>4</v>
          </cell>
          <cell r="C525" t="str">
            <v>ÌÉËÉ ÌÉÍÉÓ VBIE 723.11.002</v>
          </cell>
          <cell r="D525" t="str">
            <v>Glass tube vbie 723.11.002</v>
          </cell>
          <cell r="E525">
            <v>0</v>
          </cell>
        </row>
        <row r="526">
          <cell r="A526" t="str">
            <v>04-SS-006</v>
          </cell>
          <cell r="B526">
            <v>4</v>
          </cell>
          <cell r="C526" t="str">
            <v>ÌÉËÉ ÌÉÍÉÓ  VBIE 723.111.003</v>
          </cell>
          <cell r="D526" t="str">
            <v>Glass tube vbie 723.111.03</v>
          </cell>
          <cell r="E526">
            <v>0</v>
          </cell>
        </row>
        <row r="527">
          <cell r="A527" t="str">
            <v>04-SS-007</v>
          </cell>
          <cell r="B527">
            <v>4</v>
          </cell>
          <cell r="C527" t="str">
            <v xml:space="preserve">ÛÄÌÒÜÄÅÉ PC-4                 </v>
          </cell>
          <cell r="D527" t="str">
            <v xml:space="preserve">Selector PC-4                 </v>
          </cell>
          <cell r="E527">
            <v>1725</v>
          </cell>
        </row>
        <row r="528">
          <cell r="A528" t="str">
            <v>04-SS-008</v>
          </cell>
          <cell r="B528">
            <v>4</v>
          </cell>
          <cell r="C528" t="str">
            <v>ÊÏÍÔÀØÔÄÁÉ ÛÄÌÒÜÄÅÉÓ  PC-4</v>
          </cell>
          <cell r="D528" t="str">
            <v xml:space="preserve">Selector contacts             </v>
          </cell>
          <cell r="E528">
            <v>172.5</v>
          </cell>
        </row>
        <row r="529">
          <cell r="A529" t="str">
            <v>04-ST-001</v>
          </cell>
          <cell r="B529">
            <v>4</v>
          </cell>
          <cell r="C529" t="str">
            <v>ÈÄÒÌÏÓÉÂÍÀËÉÆÀÔÏÒÉ T.K.P-160</v>
          </cell>
          <cell r="D529" t="str">
            <v>ThermalSignaligDevice T.K.P160</v>
          </cell>
          <cell r="E529">
            <v>166.66499999999999</v>
          </cell>
        </row>
        <row r="530">
          <cell r="A530" t="str">
            <v>04-ST-002</v>
          </cell>
          <cell r="B530">
            <v>4</v>
          </cell>
          <cell r="C530" t="str">
            <v>ÈÀÈÄÁÉ ÓÀÊÏÍÔÀØÔÏ Ã/Þ ÔÒ 630</v>
          </cell>
          <cell r="D530" t="str">
            <v>L/V contact lug for trans 630</v>
          </cell>
          <cell r="E530">
            <v>5.5880000000000001</v>
          </cell>
        </row>
        <row r="531">
          <cell r="A531" t="str">
            <v>04-ST-003</v>
          </cell>
          <cell r="B531">
            <v>4</v>
          </cell>
          <cell r="C531" t="str">
            <v xml:space="preserve">ÈÀÈÄÁÉ ÓÀÊÏÍÔÀØÔÏ Ã/Þ ÔÒ 400  </v>
          </cell>
          <cell r="D531" t="str">
            <v xml:space="preserve">L/V contact lug for trans 400 </v>
          </cell>
          <cell r="E531">
            <v>2.794</v>
          </cell>
        </row>
        <row r="532">
          <cell r="A532" t="str">
            <v>04-ST-004</v>
          </cell>
          <cell r="B532">
            <v>4</v>
          </cell>
          <cell r="C532" t="str">
            <v>ÈÀÈÄÁÉ ÓÀÊÏÍÔÀØÔÏ Ã/Þ ÔÒ 0 ÊÅÀ</v>
          </cell>
          <cell r="D532" t="str">
            <v>L/V contact lug for trans 0 kv</v>
          </cell>
          <cell r="E532">
            <v>1.9810000000000001</v>
          </cell>
        </row>
        <row r="533">
          <cell r="A533" t="str">
            <v>04-SZ-001</v>
          </cell>
          <cell r="B533">
            <v>4</v>
          </cell>
          <cell r="C533" t="str">
            <v>ÀÌÏÌÒÜÄÅÄËÉ ÞÀÁÅÉÓ ÒÄÂÖËÀÔÏÒÉÓ</v>
          </cell>
          <cell r="D533" t="str">
            <v>Voltage regulator choosier</v>
          </cell>
          <cell r="E533">
            <v>2450</v>
          </cell>
        </row>
        <row r="534">
          <cell r="A534" t="str">
            <v>04-T-001</v>
          </cell>
          <cell r="B534">
            <v>4</v>
          </cell>
          <cell r="C534" t="str">
            <v>ÔÒ-ÒÉ ÞÀÁÅÉÓ NOM-10</v>
          </cell>
          <cell r="D534" t="str">
            <v>Transformer NOM-10</v>
          </cell>
          <cell r="E534">
            <v>532.59500000000003</v>
          </cell>
        </row>
        <row r="535">
          <cell r="A535" t="str">
            <v>04-T-003</v>
          </cell>
          <cell r="B535">
            <v>4</v>
          </cell>
          <cell r="C535" t="str">
            <v>ÔÒÀÍÓ×ÏÒÌÀÔÏÒÉ ÞÀÁÅÉÓ NTMN-6</v>
          </cell>
          <cell r="D535" t="str">
            <v>Transformer NTMN-6</v>
          </cell>
          <cell r="E535">
            <v>598.88499999999999</v>
          </cell>
        </row>
        <row r="536">
          <cell r="A536" t="str">
            <v>04-T-004</v>
          </cell>
          <cell r="B536">
            <v>4</v>
          </cell>
          <cell r="C536" t="str">
            <v>ÔÒÀÍÓ×ÏÒÌÀÔÏÒÉ ÞÀÁÅÉÓ NTMN-10</v>
          </cell>
          <cell r="D536" t="str">
            <v>Transformer NTMN-10</v>
          </cell>
          <cell r="E536">
            <v>851.59199999999998</v>
          </cell>
          <cell r="F536" t="str">
            <v>garkveva</v>
          </cell>
        </row>
        <row r="537">
          <cell r="A537" t="str">
            <v>04-T-005</v>
          </cell>
          <cell r="B537">
            <v>4</v>
          </cell>
          <cell r="C537" t="str">
            <v>ÔÒÀÍÓ×ÏÒÌÀÔÏÒÉ ÃÄÍÉÓ TPL-400/5</v>
          </cell>
          <cell r="D537" t="str">
            <v>Transformer TPL-400/5</v>
          </cell>
          <cell r="E537">
            <v>159</v>
          </cell>
        </row>
        <row r="538">
          <cell r="A538" t="str">
            <v>04-T-006</v>
          </cell>
          <cell r="B538">
            <v>4</v>
          </cell>
          <cell r="C538" t="str">
            <v>ÔÒÀÍÓ×ÏÒÌÔÒÉ ÃÄÍÉÓTPL-10 75/5</v>
          </cell>
          <cell r="D538" t="str">
            <v>CurrentTransformer TPL-10 75/5</v>
          </cell>
          <cell r="E538">
            <v>41.667000000000002</v>
          </cell>
        </row>
        <row r="539">
          <cell r="A539" t="str">
            <v>04-T-007</v>
          </cell>
          <cell r="B539">
            <v>4</v>
          </cell>
          <cell r="C539" t="str">
            <v>ÔÒÀÍÓ×ÏÒ-ÒÉ ÃÄÍÉÓ TVLM-100/5</v>
          </cell>
          <cell r="D539" t="str">
            <v>Transformer TVLM-100/5</v>
          </cell>
          <cell r="E539">
            <v>0</v>
          </cell>
        </row>
        <row r="540">
          <cell r="A540" t="str">
            <v>04-T-008</v>
          </cell>
          <cell r="B540">
            <v>4</v>
          </cell>
          <cell r="C540" t="str">
            <v>ÔÒÀÍÓ×ÏÒÌÀ ÃÄÍÉÓ TOL 10-100-5</v>
          </cell>
          <cell r="D540" t="str">
            <v>C/transformer TOL-10-100-5</v>
          </cell>
          <cell r="E540">
            <v>342.5</v>
          </cell>
        </row>
        <row r="541">
          <cell r="A541" t="str">
            <v>04-T-009</v>
          </cell>
          <cell r="B541">
            <v>4</v>
          </cell>
          <cell r="C541" t="str">
            <v>ÔÒÀÍÓ×ÏÒÌ ÃÄÍÉÓ TOL -10-200-5</v>
          </cell>
          <cell r="D541" t="str">
            <v>C/transformer TOL-10-200-5</v>
          </cell>
          <cell r="E541">
            <v>164</v>
          </cell>
        </row>
        <row r="542">
          <cell r="A542" t="str">
            <v>04-T-010</v>
          </cell>
          <cell r="B542">
            <v>4</v>
          </cell>
          <cell r="C542" t="str">
            <v>ÔÒÀÍÓ×ÏÒÌ ÃÄÍÉÓ TOL -10-300-5</v>
          </cell>
          <cell r="D542" t="str">
            <v>C/transformer TOL-10-300-5</v>
          </cell>
          <cell r="E542">
            <v>164</v>
          </cell>
        </row>
        <row r="543">
          <cell r="A543" t="str">
            <v>04-T-011</v>
          </cell>
          <cell r="B543">
            <v>4</v>
          </cell>
          <cell r="C543" t="str">
            <v>ÔÒÀÍÓ×ÏÒÌ ÃÄÍÉÓ TOL -10-400-5</v>
          </cell>
          <cell r="D543" t="str">
            <v>C/transformer TOL-10-400-5</v>
          </cell>
          <cell r="E543">
            <v>164</v>
          </cell>
        </row>
        <row r="544">
          <cell r="A544" t="str">
            <v>04-T-012</v>
          </cell>
          <cell r="B544">
            <v>4</v>
          </cell>
          <cell r="C544" t="str">
            <v>ÔÒÀÍÓ×ÏÒÌ ÃÄÍÉÓ TPOL -10-600-5</v>
          </cell>
          <cell r="D544" t="str">
            <v>C/transformer TPOL-10-600-5</v>
          </cell>
          <cell r="E544">
            <v>176.666</v>
          </cell>
        </row>
        <row r="545">
          <cell r="A545" t="str">
            <v>04-T-013</v>
          </cell>
          <cell r="B545">
            <v>4</v>
          </cell>
          <cell r="C545" t="str">
            <v>ÔÒÀÍÓ×ÏÒÌ ÃÄÍÉÓTLM -10-100-5</v>
          </cell>
          <cell r="D545" t="str">
            <v>C/transformer TLM -10-100-5</v>
          </cell>
          <cell r="E545">
            <v>0</v>
          </cell>
        </row>
        <row r="546">
          <cell r="A546" t="str">
            <v>04-T-014</v>
          </cell>
          <cell r="B546">
            <v>4</v>
          </cell>
          <cell r="C546" t="str">
            <v>ÔÒÀÍÓ×ÏÒÌ ÃÄÍÉÓ TLM -10-300-5</v>
          </cell>
          <cell r="D546" t="str">
            <v>C/transformer TLM -10-300-5</v>
          </cell>
          <cell r="E546">
            <v>0</v>
          </cell>
        </row>
        <row r="547">
          <cell r="A547" t="str">
            <v>04-T-015</v>
          </cell>
          <cell r="B547">
            <v>4</v>
          </cell>
          <cell r="C547" t="str">
            <v>ÔÒÀÍÓ×ÏÒÌ ÃÄÍÉÓ TLM -10-600-5</v>
          </cell>
          <cell r="D547" t="str">
            <v>C/transformer TLM -10-600-5</v>
          </cell>
          <cell r="E547">
            <v>0</v>
          </cell>
        </row>
        <row r="548">
          <cell r="A548" t="str">
            <v>04-T-016</v>
          </cell>
          <cell r="B548">
            <v>4</v>
          </cell>
          <cell r="C548" t="str">
            <v>ÔÒÀÍÓ×ÏÒÌÀÔÏÒ ÞÀËÏÅÀÍÉTM-630/6</v>
          </cell>
          <cell r="D548" t="str">
            <v>TransformerTM- 630/6-0.4kw</v>
          </cell>
          <cell r="E548">
            <v>10138.549000000001</v>
          </cell>
        </row>
        <row r="549">
          <cell r="A549" t="str">
            <v>04-T-017</v>
          </cell>
          <cell r="B549">
            <v>4</v>
          </cell>
          <cell r="C549" t="str">
            <v>ÔÒÀÍÓ×ÏÒÌÀÔÏ ÞÀËÏÅÀÍÉTM-630/10</v>
          </cell>
          <cell r="D549" t="str">
            <v>TransformerTM- 630/10-0.4kw</v>
          </cell>
          <cell r="E549">
            <v>10140.011</v>
          </cell>
        </row>
        <row r="550">
          <cell r="A550" t="str">
            <v>04-T-018</v>
          </cell>
          <cell r="B550">
            <v>4</v>
          </cell>
          <cell r="C550" t="str">
            <v>ÔÒÀÍÓ×ÏÒÌÀÔÏ ÞÀËÏÅÀÍÉTM-1000/6</v>
          </cell>
          <cell r="D550" t="str">
            <v>Transformer TM-1000/6-0.4kw</v>
          </cell>
          <cell r="E550">
            <v>18033.001</v>
          </cell>
        </row>
        <row r="551">
          <cell r="A551" t="str">
            <v>04-T-019</v>
          </cell>
          <cell r="B551">
            <v>4</v>
          </cell>
          <cell r="C551" t="str">
            <v>ÔÒÀÍÓ×ÏÒÌÀ ÞÀËÏÅÀÍÉ TM-1000/10</v>
          </cell>
          <cell r="D551" t="str">
            <v>Transformer TM-1000/10-0.4kw</v>
          </cell>
          <cell r="E551">
            <v>16079.81</v>
          </cell>
        </row>
        <row r="552">
          <cell r="A552" t="str">
            <v>04-T-020</v>
          </cell>
          <cell r="B552">
            <v>8</v>
          </cell>
          <cell r="C552" t="str">
            <v>ÔÄË×ÄÒÉ ÄËÄØÔÒÏ  7.5 ÔÏÍÉÀÍÉ</v>
          </cell>
          <cell r="D552" t="str">
            <v>Electric crane 7.5 t  lift cap</v>
          </cell>
          <cell r="E552">
            <v>0</v>
          </cell>
        </row>
        <row r="553">
          <cell r="A553" t="str">
            <v>04-T-021</v>
          </cell>
          <cell r="B553">
            <v>4</v>
          </cell>
          <cell r="C553" t="str">
            <v>ÔÒ-ÒÉ ÞÀËÏÅÀÍÉ TM-400/6</v>
          </cell>
          <cell r="D553" t="str">
            <v>Transformer tm 400-6</v>
          </cell>
          <cell r="E553">
            <v>7417.9840000000004</v>
          </cell>
        </row>
        <row r="554">
          <cell r="A554" t="str">
            <v>04-T-022</v>
          </cell>
          <cell r="B554">
            <v>4</v>
          </cell>
          <cell r="C554" t="str">
            <v>ÔÒÀÍÓ×ÏÒÌÀÔÏÒÉ TM -400/10</v>
          </cell>
          <cell r="D554" t="str">
            <v>Transformer tm 400-10</v>
          </cell>
          <cell r="E554">
            <v>7615.6629999999996</v>
          </cell>
        </row>
        <row r="555">
          <cell r="A555" t="str">
            <v>04-T-023</v>
          </cell>
          <cell r="B555">
            <v>4</v>
          </cell>
          <cell r="C555" t="str">
            <v>ÔÒÀÍÓ×ÏÒÌÀÔÏÒÉ ÃÄÍÉÓ 50/5</v>
          </cell>
          <cell r="D555" t="str">
            <v>Current Transformer</v>
          </cell>
          <cell r="E555">
            <v>0</v>
          </cell>
        </row>
        <row r="556">
          <cell r="A556" t="str">
            <v>04-T-024</v>
          </cell>
          <cell r="B556">
            <v>4</v>
          </cell>
          <cell r="C556" t="str">
            <v>Ã/Þ ÃÔ 1/150 EG 7668,class 0.5</v>
          </cell>
          <cell r="D556" t="str">
            <v>C/transfor.EG1/150EG7668class</v>
          </cell>
          <cell r="E556">
            <v>0</v>
          </cell>
        </row>
        <row r="557">
          <cell r="A557" t="str">
            <v>04-T-025</v>
          </cell>
          <cell r="B557">
            <v>4</v>
          </cell>
          <cell r="C557" t="str">
            <v>ÔÒÀÍÓ×ÏÒÌÀÔÏÒÉ ÃÄÍÉÓ TPL-300/5</v>
          </cell>
          <cell r="D557" t="str">
            <v>Transformer TPL-300/5</v>
          </cell>
          <cell r="E557">
            <v>156.66399999999999</v>
          </cell>
          <cell r="F557" t="str">
            <v>tmr</v>
          </cell>
        </row>
        <row r="558">
          <cell r="A558" t="str">
            <v>04-T-026</v>
          </cell>
          <cell r="B558">
            <v>4</v>
          </cell>
          <cell r="C558" t="str">
            <v>ÔÒÀÍÓ×ÏÒÌÀÔÏÒ ÃÄÍÉÓ TVLM-100/5</v>
          </cell>
          <cell r="D558" t="str">
            <v>C/Transformer TVLM 100/5</v>
          </cell>
          <cell r="E558">
            <v>393.87</v>
          </cell>
        </row>
        <row r="559">
          <cell r="A559" t="str">
            <v>04-T-027</v>
          </cell>
          <cell r="B559">
            <v>4</v>
          </cell>
          <cell r="C559" t="str">
            <v>ÔÒÀÍÓ×ÏÒÌÀÔÏÒÉ ÃÄÍÉÓTVLM-300/5</v>
          </cell>
          <cell r="D559" t="str">
            <v>C/Transformer TVLM-300/5</v>
          </cell>
          <cell r="E559">
            <v>182.90799999999999</v>
          </cell>
        </row>
        <row r="560">
          <cell r="A560" t="str">
            <v>04-T-028</v>
          </cell>
          <cell r="B560">
            <v>4</v>
          </cell>
          <cell r="C560" t="str">
            <v>ÔÒÀÍÓ×ÏÒÌÀÔÏÒ ÃÄÍÉÓ TVLM-400/5</v>
          </cell>
          <cell r="D560" t="str">
            <v>C/Transformer TVLM-400/5</v>
          </cell>
          <cell r="E560">
            <v>0</v>
          </cell>
        </row>
        <row r="561">
          <cell r="A561" t="str">
            <v>04-T-029</v>
          </cell>
          <cell r="B561">
            <v>4</v>
          </cell>
          <cell r="C561" t="str">
            <v>ÔÒÀÍÓ×ÏÒÌÀÔÏÒ ÃÄÍÉÓTVLM-1000/5</v>
          </cell>
          <cell r="D561" t="str">
            <v>C/Transformer TVLM-1000/5</v>
          </cell>
          <cell r="E561">
            <v>0</v>
          </cell>
        </row>
        <row r="562">
          <cell r="A562" t="str">
            <v>04-T-030</v>
          </cell>
          <cell r="B562">
            <v>4</v>
          </cell>
          <cell r="C562" t="str">
            <v>ÔÒÀÍÓ×ÏÒÌÀÔ ÃÄÍÉÓ CT ÊËÀÓÉ 0.5</v>
          </cell>
          <cell r="D562" t="str">
            <v>Transformer CT class0.5</v>
          </cell>
          <cell r="E562">
            <v>59.85</v>
          </cell>
          <cell r="F562" t="str">
            <v>garkveva</v>
          </cell>
        </row>
        <row r="563">
          <cell r="A563" t="str">
            <v>04-T-031</v>
          </cell>
          <cell r="B563">
            <v>4</v>
          </cell>
          <cell r="C563" t="str">
            <v>ÔÒÀÍÓ×ÏÒÌÀÔ. ÃÄÍÉÓ TKEA 1500/5</v>
          </cell>
          <cell r="D563" t="str">
            <v xml:space="preserve">C/transformer TKEA 1500/5     </v>
          </cell>
          <cell r="E563">
            <v>166.667</v>
          </cell>
        </row>
        <row r="564">
          <cell r="A564" t="str">
            <v>04-T-032</v>
          </cell>
          <cell r="B564">
            <v>4</v>
          </cell>
          <cell r="C564" t="str">
            <v>ÊÏÌÐË.ÓÀÔÒ. Ø/Ó KTP-100/10</v>
          </cell>
          <cell r="D564" t="str">
            <v xml:space="preserve">Transformer KTP 100/10        </v>
          </cell>
          <cell r="E564">
            <v>2797.92</v>
          </cell>
        </row>
        <row r="565">
          <cell r="A565" t="str">
            <v>04-T-033</v>
          </cell>
          <cell r="B565">
            <v>4</v>
          </cell>
          <cell r="C565" t="str">
            <v>ÔÒÀÍÓ×ÏÒÌÀÔÏÒÉ TK-40 1500/5</v>
          </cell>
          <cell r="D565" t="str">
            <v>Transformer TK - 40 1500/5</v>
          </cell>
          <cell r="E565">
            <v>15</v>
          </cell>
        </row>
        <row r="566">
          <cell r="A566" t="str">
            <v>04-T-034</v>
          </cell>
          <cell r="B566">
            <v>4</v>
          </cell>
          <cell r="C566" t="str">
            <v>ÔÒÀÍÓ×ÏÒÌÀÔ ÃÄÍÉÓ TOL -10 50/5</v>
          </cell>
          <cell r="D566" t="str">
            <v xml:space="preserve">TRANSFORMER TOL 10 50/5       </v>
          </cell>
          <cell r="E566">
            <v>0</v>
          </cell>
        </row>
        <row r="567">
          <cell r="A567" t="str">
            <v>04-T-035</v>
          </cell>
          <cell r="B567">
            <v>4</v>
          </cell>
          <cell r="C567" t="str">
            <v>ÔÒÀÍÓ×ÏÒÌÀÔ. ÃÄÍÉÓ TOL -100/5</v>
          </cell>
          <cell r="D567" t="str">
            <v xml:space="preserve">TRANSFORMER TOL-100/5         </v>
          </cell>
          <cell r="E567">
            <v>189.29</v>
          </cell>
        </row>
        <row r="568">
          <cell r="A568" t="str">
            <v>04-T-036</v>
          </cell>
          <cell r="B568">
            <v>4</v>
          </cell>
          <cell r="C568" t="str">
            <v>ÔÒÀÍÓ×ÏÒÌÀÔÏÒÉ ÃÄÍÉÓ TOL-200/5</v>
          </cell>
          <cell r="D568" t="str">
            <v xml:space="preserve">TRANSFORMER TOL-200/5         </v>
          </cell>
          <cell r="E568">
            <v>0</v>
          </cell>
        </row>
        <row r="569">
          <cell r="A569" t="str">
            <v>04-T-037</v>
          </cell>
          <cell r="B569">
            <v>4</v>
          </cell>
          <cell r="C569" t="str">
            <v>ÔÒÀÍÓ×ÏÒÌÀÔÏÒÉ ÃÄÍÉÓ TOL-300/5</v>
          </cell>
          <cell r="D569" t="str">
            <v xml:space="preserve">TRANSFORMER TOL-300/5         </v>
          </cell>
          <cell r="E569">
            <v>0</v>
          </cell>
        </row>
        <row r="570">
          <cell r="A570" t="str">
            <v>04-T-038</v>
          </cell>
          <cell r="B570">
            <v>4</v>
          </cell>
          <cell r="C570" t="str">
            <v>ÔÒÀÍÓ×ÏÒÌÀÔÏÒÉ  ÃÄÍÉÓTOL-400/5</v>
          </cell>
          <cell r="D570" t="str">
            <v xml:space="preserve">TRANSFORMER TOL-400/5         </v>
          </cell>
          <cell r="E570">
            <v>0</v>
          </cell>
        </row>
        <row r="571">
          <cell r="A571" t="str">
            <v>04-T-039</v>
          </cell>
          <cell r="B571">
            <v>4</v>
          </cell>
          <cell r="C571" t="str">
            <v>ÔÒÀÍÓ×ÏÒÌÀÔÏÒÉ ÃÄÍÉÓTOL-600/5</v>
          </cell>
          <cell r="D571" t="str">
            <v xml:space="preserve">TRANSFORMER TOL-600/5         </v>
          </cell>
          <cell r="E571">
            <v>0</v>
          </cell>
        </row>
        <row r="572">
          <cell r="A572" t="str">
            <v>04-T-040</v>
          </cell>
          <cell r="B572">
            <v>4</v>
          </cell>
          <cell r="C572" t="str">
            <v>ÔÒÀÍÓ×ÏÒÌÀÔÏÒÉ ÃÄÍÉÓ TOL-800/5</v>
          </cell>
          <cell r="D572" t="str">
            <v xml:space="preserve">TRANSFORMER TOL-800/5         </v>
          </cell>
          <cell r="E572">
            <v>0</v>
          </cell>
        </row>
        <row r="573">
          <cell r="A573" t="str">
            <v>04-T-041</v>
          </cell>
          <cell r="B573">
            <v>4</v>
          </cell>
          <cell r="C573" t="str">
            <v>ÔÒÀÍÓ×ÏÒÌÀÔÏÒÉ ÃÄÍÉÓ TKC-12</v>
          </cell>
          <cell r="D573" t="str">
            <v xml:space="preserve">TRANSFORMER TKC-12            </v>
          </cell>
          <cell r="E573">
            <v>0</v>
          </cell>
        </row>
        <row r="574">
          <cell r="A574" t="str">
            <v>04-T-042</v>
          </cell>
          <cell r="B574">
            <v>4</v>
          </cell>
          <cell r="C574" t="str">
            <v>ÔÒÀÍÓ×ÏÒÌÀÔÏÒÉ ÃÄÍÉÓ TKC-400/5</v>
          </cell>
          <cell r="D574" t="str">
            <v xml:space="preserve">TRANSFORMER TKC-400/5         </v>
          </cell>
          <cell r="E574">
            <v>988.76099999999997</v>
          </cell>
          <cell r="F574" t="str">
            <v>tmr</v>
          </cell>
        </row>
        <row r="575">
          <cell r="A575" t="str">
            <v>04-T-043</v>
          </cell>
          <cell r="B575">
            <v>4</v>
          </cell>
          <cell r="C575" t="str">
            <v>ÔÒÀÍÓ×ÏÒÌÀÔÏÒÉ ÃÄÍÉÓ TKC-300/5</v>
          </cell>
          <cell r="D575" t="str">
            <v xml:space="preserve">TRANSFORMER TKC-300/5         </v>
          </cell>
          <cell r="E575">
            <v>118.33</v>
          </cell>
        </row>
        <row r="576">
          <cell r="A576" t="str">
            <v>04-T-044</v>
          </cell>
          <cell r="B576">
            <v>4</v>
          </cell>
          <cell r="C576" t="str">
            <v>ÔÒÀÍÓ×ÏÒÌÀÔÏÒÉ ÃÄÍÉÓ TPL-50/5</v>
          </cell>
          <cell r="D576" t="str">
            <v>TRANSFORMER TPL-50/5</v>
          </cell>
          <cell r="E576">
            <v>179.99799999999999</v>
          </cell>
        </row>
        <row r="577">
          <cell r="A577" t="str">
            <v>04-T-045</v>
          </cell>
          <cell r="B577">
            <v>4</v>
          </cell>
          <cell r="C577" t="str">
            <v>ÔÒÀÍÓ×ÏÒÌÀÔÏÒÉ ÃÄÍÉÓ TPL-100/5</v>
          </cell>
          <cell r="D577" t="str">
            <v xml:space="preserve">TRANSFORMER TPL-100/5         </v>
          </cell>
          <cell r="E577">
            <v>179.5</v>
          </cell>
        </row>
        <row r="578">
          <cell r="A578" t="str">
            <v>04-T-046</v>
          </cell>
          <cell r="B578">
            <v>4</v>
          </cell>
          <cell r="C578" t="str">
            <v>ÔÒÀÍÓ×ÏÒÌÀÔÏÒÉ ÃÄÍÉÓ TPL-150/5</v>
          </cell>
          <cell r="D578" t="str">
            <v xml:space="preserve">TRANSFORMER TPL-150/5         </v>
          </cell>
          <cell r="E578">
            <v>0</v>
          </cell>
        </row>
        <row r="579">
          <cell r="A579" t="str">
            <v>04-T-047</v>
          </cell>
          <cell r="B579">
            <v>4</v>
          </cell>
          <cell r="C579" t="str">
            <v>ÔÒÀÍÓ×ÏÒÌÀÔÏÒÉ ÃÄÍÉÓTPL-200/5</v>
          </cell>
          <cell r="D579" t="str">
            <v xml:space="preserve">TRANSFORMER TPL-200/5         </v>
          </cell>
          <cell r="E579">
            <v>116.25</v>
          </cell>
        </row>
        <row r="580">
          <cell r="A580" t="str">
            <v>04-T-048</v>
          </cell>
          <cell r="B580">
            <v>4</v>
          </cell>
          <cell r="C580" t="str">
            <v>ÔÒÀÍÓ×ÏÒÌÀÔÏÒÉ ÃÄÍÉÓTPLM-400/5</v>
          </cell>
          <cell r="D580" t="str">
            <v xml:space="preserve">TRANSFORMER TPLM-400/5        </v>
          </cell>
          <cell r="E580">
            <v>116.25</v>
          </cell>
        </row>
        <row r="581">
          <cell r="A581" t="str">
            <v>04-T-049</v>
          </cell>
          <cell r="B581">
            <v>4</v>
          </cell>
          <cell r="C581" t="str">
            <v>ÔÒÀÍÓ×ÏÒÌÀÔÏÒÉ ÃÄÍÉÓTPLM-300/5</v>
          </cell>
          <cell r="D581" t="str">
            <v xml:space="preserve">TRANSFORMER TPLM-300/5        </v>
          </cell>
          <cell r="E581">
            <v>0</v>
          </cell>
        </row>
        <row r="582">
          <cell r="A582" t="str">
            <v>04-T-050</v>
          </cell>
          <cell r="B582">
            <v>4</v>
          </cell>
          <cell r="C582" t="str">
            <v>ÔÒÀÍÓ×ÏÒÌÀÔÏÒÉ ÃÄÍÉÓ TLM-10</v>
          </cell>
          <cell r="D582" t="str">
            <v xml:space="preserve">TRANSFORMER TLM-10            </v>
          </cell>
          <cell r="E582">
            <v>0</v>
          </cell>
        </row>
        <row r="583">
          <cell r="A583" t="str">
            <v>04-T-051</v>
          </cell>
          <cell r="B583">
            <v>4</v>
          </cell>
          <cell r="C583" t="str">
            <v>ÔÒÀÍÓ×ÏÒÌÀÔÏÒÉ ÃÄÍÉÓ TLM-800/5</v>
          </cell>
          <cell r="D583" t="str">
            <v xml:space="preserve">TRANSFORMER TLM-800/5         </v>
          </cell>
          <cell r="E583">
            <v>0</v>
          </cell>
        </row>
        <row r="584">
          <cell r="A584" t="str">
            <v>04-T-052</v>
          </cell>
          <cell r="B584">
            <v>4</v>
          </cell>
          <cell r="C584" t="str">
            <v>ÔÒÀÍÓ×ÏÒÌÀÔÏÒÉ ÃÄÍÉÓTLM-1000/5</v>
          </cell>
          <cell r="D584" t="str">
            <v xml:space="preserve">TRANSFORMER TLM-1000/5        </v>
          </cell>
          <cell r="E584">
            <v>0</v>
          </cell>
        </row>
        <row r="585">
          <cell r="A585" t="str">
            <v>04-T-053</v>
          </cell>
          <cell r="B585">
            <v>4</v>
          </cell>
          <cell r="C585" t="str">
            <v>ÔÒÀÍÓ×ÏÒÌÀÔÏÒÉ ÃÄÍÉÓ TLM-200/5</v>
          </cell>
          <cell r="D585" t="str">
            <v xml:space="preserve">TRANSFORMER TLM-200/5         </v>
          </cell>
          <cell r="E585">
            <v>119.88</v>
          </cell>
        </row>
        <row r="586">
          <cell r="A586" t="str">
            <v>04-T-054</v>
          </cell>
          <cell r="B586">
            <v>4</v>
          </cell>
          <cell r="C586" t="str">
            <v>ÔÒÀÍÓ×ÏÒÌÀÔÏÒÉ ÃÄÍÉÓ TLM-300/5</v>
          </cell>
          <cell r="D586" t="str">
            <v xml:space="preserve">TRANSFORMER TLM-300/5         </v>
          </cell>
          <cell r="E586">
            <v>0</v>
          </cell>
        </row>
        <row r="587">
          <cell r="A587" t="str">
            <v>04-T-055</v>
          </cell>
          <cell r="B587">
            <v>4</v>
          </cell>
          <cell r="C587" t="str">
            <v>ÔÒÀÍÓ×ÏÒÌÀÔÏÒÉ ÃÄÍÉÓ TVLM-10</v>
          </cell>
          <cell r="D587" t="str">
            <v xml:space="preserve">TRANSFORMER TVLM-10           </v>
          </cell>
          <cell r="E587">
            <v>0</v>
          </cell>
        </row>
        <row r="588">
          <cell r="A588" t="str">
            <v>04-T-056</v>
          </cell>
          <cell r="B588">
            <v>4</v>
          </cell>
          <cell r="C588" t="str">
            <v>ÔÒÀÍÓ×ÏÒÌÀÔÏÒÉ ÃÄÍÉÓ TVLM-50/5</v>
          </cell>
          <cell r="D588" t="str">
            <v xml:space="preserve">TRANSFORMER TVLM-50/5         </v>
          </cell>
          <cell r="E588">
            <v>0</v>
          </cell>
        </row>
        <row r="589">
          <cell r="A589" t="str">
            <v>04-T-057</v>
          </cell>
          <cell r="B589">
            <v>4</v>
          </cell>
          <cell r="C589" t="str">
            <v>ÔÒÀÍÓ×ÏÒÌÀÔÏÒÉ ÃÄÍÉÓTVLM-200/5</v>
          </cell>
          <cell r="D589" t="str">
            <v xml:space="preserve">TRANSFORMER TVLM-200/5        </v>
          </cell>
          <cell r="E589">
            <v>0</v>
          </cell>
        </row>
        <row r="590">
          <cell r="A590" t="str">
            <v>04-T-058</v>
          </cell>
          <cell r="B590">
            <v>4</v>
          </cell>
          <cell r="C590" t="str">
            <v>ÔÒÀÍÓ×ÏÒÌÀÔÏÒÉ ÃÄÍÉÓTVLM-150/5</v>
          </cell>
          <cell r="D590" t="str">
            <v xml:space="preserve">TRANSFORMER TVLM-150/5        </v>
          </cell>
          <cell r="E590">
            <v>119.88</v>
          </cell>
        </row>
        <row r="591">
          <cell r="A591" t="str">
            <v>04-T-059</v>
          </cell>
          <cell r="B591">
            <v>4</v>
          </cell>
          <cell r="C591" t="str">
            <v>ÔÒÀÍÓ×ÏÒÌÀÔÏÒ ÃÄÍÉÓTVLM-1500/5</v>
          </cell>
          <cell r="D591" t="str">
            <v xml:space="preserve">TRANSFORMER TVLM-1500/5       </v>
          </cell>
          <cell r="E591">
            <v>0</v>
          </cell>
        </row>
        <row r="592">
          <cell r="A592" t="str">
            <v>04-T-060</v>
          </cell>
          <cell r="B592">
            <v>4</v>
          </cell>
          <cell r="C592" t="str">
            <v>ÔÒÀÍÓ×ÏÒÌÀÔÏÒÉ ÃÄÍÉÓTVLM-600/5</v>
          </cell>
          <cell r="D592" t="str">
            <v xml:space="preserve">TRANSFORMER TVLM-600/5        </v>
          </cell>
          <cell r="E592">
            <v>0</v>
          </cell>
        </row>
        <row r="593">
          <cell r="A593" t="str">
            <v>04-T-062</v>
          </cell>
          <cell r="B593">
            <v>4</v>
          </cell>
          <cell r="C593" t="str">
            <v>ÔÒÀÍÓ×ÏÒÌÀÔÏÒÉ ÃÄÍÉÓ  TBK-10</v>
          </cell>
          <cell r="D593" t="str">
            <v xml:space="preserve">TRANSFORMER TBK-10            </v>
          </cell>
          <cell r="E593">
            <v>0</v>
          </cell>
        </row>
        <row r="594">
          <cell r="A594" t="str">
            <v>04-T-063</v>
          </cell>
          <cell r="B594">
            <v>4</v>
          </cell>
          <cell r="C594" t="str">
            <v>ÔÒÀÍÓ×ÏÒÌÀÔÏÒÉ ÃÄÍÉÓ TBK-600/5</v>
          </cell>
          <cell r="D594" t="str">
            <v xml:space="preserve">TRANSFORMER TBK-600/5         </v>
          </cell>
          <cell r="E594">
            <v>68.31</v>
          </cell>
        </row>
        <row r="595">
          <cell r="A595" t="str">
            <v>04-T-064</v>
          </cell>
          <cell r="B595">
            <v>4</v>
          </cell>
          <cell r="C595" t="str">
            <v>ÔÒÀÍÓ×ÏÒÌÀÔÏÒÉ ÃÄÍÉÓ  D36N</v>
          </cell>
          <cell r="D595" t="str">
            <v>Transformer D36N</v>
          </cell>
          <cell r="E595">
            <v>0</v>
          </cell>
        </row>
        <row r="596">
          <cell r="A596" t="str">
            <v>04-T-065</v>
          </cell>
          <cell r="B596">
            <v>4</v>
          </cell>
          <cell r="C596" t="str">
            <v>ÔÒÀÍÓ×ÏÒÌÀÔÏÒÉ ÃÄÍÉÓMinipince3</v>
          </cell>
          <cell r="D596" t="str">
            <v>CT Minipince 3</v>
          </cell>
          <cell r="E596">
            <v>0</v>
          </cell>
        </row>
        <row r="597">
          <cell r="A597" t="str">
            <v>04-T-066</v>
          </cell>
          <cell r="B597">
            <v>4</v>
          </cell>
          <cell r="C597" t="str">
            <v>ÔÒÀÍÓ×ÏÒÌÀÔÏÒÉ TR-R ÃÄÍÉÓ100/5</v>
          </cell>
          <cell r="D597" t="str">
            <v xml:space="preserve">Current transformer TR-R100/5 </v>
          </cell>
          <cell r="E597">
            <v>8.1470000000000002</v>
          </cell>
          <cell r="F597" t="str">
            <v>tmr</v>
          </cell>
        </row>
        <row r="598">
          <cell r="A598" t="str">
            <v>04-T-067</v>
          </cell>
          <cell r="B598">
            <v>4</v>
          </cell>
          <cell r="C598" t="str">
            <v>ÔÒÀÍÓ×ÏÒÌÀÔÏÒÉ TR-R ÃÄÍÉÓ150/5</v>
          </cell>
          <cell r="D598" t="str">
            <v>Current transformer TR-R 150/5</v>
          </cell>
          <cell r="E598">
            <v>8.2439999999999998</v>
          </cell>
          <cell r="F598" t="str">
            <v>tmr</v>
          </cell>
        </row>
        <row r="599">
          <cell r="A599" t="str">
            <v>04-T-068</v>
          </cell>
          <cell r="B599">
            <v>4</v>
          </cell>
          <cell r="C599" t="str">
            <v>ÔÒÀÍÓ×ÏÒÌÀÔÏÒÉ TR-R ÃÄÍÉÓ200/5</v>
          </cell>
          <cell r="D599" t="str">
            <v>Current transformer TR-R 200/5</v>
          </cell>
          <cell r="E599">
            <v>8</v>
          </cell>
          <cell r="F599" t="str">
            <v>tmr</v>
          </cell>
        </row>
        <row r="600">
          <cell r="A600" t="str">
            <v>04-T-069</v>
          </cell>
          <cell r="B600">
            <v>4</v>
          </cell>
          <cell r="C600" t="str">
            <v>ÔÒÀÍÓ×ÏÒÌÀÔÏÒÉ TR-R ÃÄÍÉÓ300/5</v>
          </cell>
          <cell r="D600" t="str">
            <v>Current transformer TR-R 300/5</v>
          </cell>
          <cell r="E600">
            <v>7.7729999999999997</v>
          </cell>
          <cell r="F600" t="str">
            <v>tmr</v>
          </cell>
        </row>
        <row r="601">
          <cell r="A601" t="str">
            <v>04-T-070</v>
          </cell>
          <cell r="B601">
            <v>4</v>
          </cell>
          <cell r="C601" t="str">
            <v>ÔÒÀÍÓ×ÏÒÌÀÔÏÒÉ TR-R ÃÄÍÉÓ400/5</v>
          </cell>
          <cell r="D601" t="str">
            <v>Current transformer TR-R 400/5</v>
          </cell>
          <cell r="E601">
            <v>7.7809999999999997</v>
          </cell>
          <cell r="F601" t="str">
            <v>tmr</v>
          </cell>
        </row>
        <row r="602">
          <cell r="A602" t="str">
            <v>04-T-071</v>
          </cell>
          <cell r="B602">
            <v>4</v>
          </cell>
          <cell r="C602" t="str">
            <v>ÔÒÀÍÓ×ÏÒÌÀÔÏÒÉ TR-R ÃÄÍÉÓ600/5</v>
          </cell>
          <cell r="D602" t="str">
            <v>Current transformer TR-R 600/5</v>
          </cell>
          <cell r="E602">
            <v>10.797000000000001</v>
          </cell>
          <cell r="F602" t="str">
            <v>tmr</v>
          </cell>
        </row>
        <row r="603">
          <cell r="A603" t="str">
            <v>04-T-072</v>
          </cell>
          <cell r="B603">
            <v>4</v>
          </cell>
          <cell r="C603" t="str">
            <v>ÔÒÀÍÓ×ÏÒÌÀ ÃÄÍÉÓ Ì/Þ TKC-600/5</v>
          </cell>
          <cell r="D603" t="str">
            <v>Transformer TKS 600/5</v>
          </cell>
          <cell r="E603">
            <v>0</v>
          </cell>
        </row>
        <row r="604">
          <cell r="A604" t="str">
            <v>04-T-073</v>
          </cell>
          <cell r="B604">
            <v>4</v>
          </cell>
          <cell r="C604" t="str">
            <v>ÔÒÀÍÓ×ÏÒÌÀ ÃÄÍÉÓ Ì/Þ TKC-200/5</v>
          </cell>
          <cell r="D604" t="str">
            <v xml:space="preserve">Transformer TKC-200/5         </v>
          </cell>
          <cell r="E604">
            <v>186</v>
          </cell>
        </row>
        <row r="605">
          <cell r="A605" t="str">
            <v>04-T-074</v>
          </cell>
          <cell r="B605">
            <v>4</v>
          </cell>
          <cell r="C605" t="str">
            <v>ÔÒÀÍÓ×-ÒÉ ÃÄÍÉÓ Ì/Þ  TKC-150/5</v>
          </cell>
          <cell r="D605" t="str">
            <v xml:space="preserve">Transformer TKC-150/5         </v>
          </cell>
          <cell r="E605">
            <v>0</v>
          </cell>
        </row>
        <row r="606">
          <cell r="A606" t="str">
            <v>04-T-075</v>
          </cell>
          <cell r="B606">
            <v>4</v>
          </cell>
          <cell r="C606" t="str">
            <v>ÔÒÀÍÓ×-ÒÉ ÃÄÍÉÓ Ì/Þ TLM-400/5</v>
          </cell>
          <cell r="D606" t="str">
            <v xml:space="preserve">Transformer TLM-400/5         </v>
          </cell>
          <cell r="E606">
            <v>0</v>
          </cell>
        </row>
        <row r="607">
          <cell r="A607" t="str">
            <v>04-T-076</v>
          </cell>
          <cell r="B607">
            <v>4</v>
          </cell>
          <cell r="C607" t="str">
            <v>ÔÒÀÍÓ×Ï-ÒÉ ÃÄÍÉÓ Ì/Þ TBK-100/5</v>
          </cell>
          <cell r="D607" t="str">
            <v>Transformer TBK-100/5</v>
          </cell>
          <cell r="E607">
            <v>0</v>
          </cell>
        </row>
        <row r="608">
          <cell r="A608" t="str">
            <v>04-T-077</v>
          </cell>
          <cell r="B608">
            <v>4</v>
          </cell>
          <cell r="C608" t="str">
            <v>ÔÒÀÍÓ×-ÒÉ ÃÄÍÉÓ Ì/Þ TOL-600/5</v>
          </cell>
          <cell r="D608" t="str">
            <v>Transformer TOL-600/5</v>
          </cell>
          <cell r="E608">
            <v>167.625</v>
          </cell>
        </row>
        <row r="609">
          <cell r="A609" t="str">
            <v>04-T-078</v>
          </cell>
          <cell r="B609">
            <v>4</v>
          </cell>
          <cell r="C609" t="str">
            <v>ÔÒÀÍÓ×-ÒÉ ÃÄÍÉÓ Ì/Þ TOL-1000/5</v>
          </cell>
          <cell r="D609" t="str">
            <v xml:space="preserve">Transformer TOL-1000/5        </v>
          </cell>
          <cell r="E609">
            <v>0</v>
          </cell>
        </row>
        <row r="610">
          <cell r="A610" t="str">
            <v>04-T-079</v>
          </cell>
          <cell r="B610">
            <v>4</v>
          </cell>
          <cell r="C610" t="str">
            <v>ÔÒÀÍ-ÒÉ ÃÄÍÉÓ  Ì/Þ TPOL-1000/5</v>
          </cell>
          <cell r="D610" t="str">
            <v xml:space="preserve">Transformer TPOL-1000/5       </v>
          </cell>
          <cell r="E610">
            <v>0</v>
          </cell>
        </row>
        <row r="611">
          <cell r="A611" t="str">
            <v>04-T-080</v>
          </cell>
          <cell r="B611">
            <v>4</v>
          </cell>
          <cell r="C611" t="str">
            <v>ÔÒÀÍ-ÒÉ ÃÄÍÉÓ Ì/Þ  TPOL-1500/5</v>
          </cell>
          <cell r="D611" t="str">
            <v xml:space="preserve">Transformer TPOL-1500/5       </v>
          </cell>
          <cell r="E611">
            <v>0</v>
          </cell>
        </row>
        <row r="612">
          <cell r="A612" t="str">
            <v>04-T-081</v>
          </cell>
          <cell r="B612">
            <v>4</v>
          </cell>
          <cell r="C612" t="str">
            <v>ÔÒÀÍÓ×Ï-ÒÉ ÃÄÍÉÓ Ì/Þ TPLM-75/5</v>
          </cell>
          <cell r="D612" t="str">
            <v xml:space="preserve">Transformer TPLM - 75/5       </v>
          </cell>
          <cell r="E612">
            <v>124.208</v>
          </cell>
          <cell r="F612" t="str">
            <v>tmr</v>
          </cell>
        </row>
        <row r="613">
          <cell r="A613" t="str">
            <v>04-T-082</v>
          </cell>
          <cell r="B613">
            <v>4</v>
          </cell>
          <cell r="C613" t="str">
            <v>ÔÒÀÍÓ×-ÒÉ ÞÀÁÅÉÓ  ZNOM-35-65-U</v>
          </cell>
          <cell r="D613" t="str">
            <v xml:space="preserve">Transformer ZNOM-35-65-U      </v>
          </cell>
          <cell r="E613">
            <v>0</v>
          </cell>
        </row>
        <row r="614">
          <cell r="A614" t="str">
            <v>04-T-083</v>
          </cell>
          <cell r="B614">
            <v>4</v>
          </cell>
          <cell r="C614" t="str">
            <v>ÔÒÀÍÓ×ÏÒÌÀÔÏÒÉ ÃÄÍÉÓ 1000/5</v>
          </cell>
          <cell r="D614" t="str">
            <v xml:space="preserve">Current transformer 1000/5    </v>
          </cell>
          <cell r="E614">
            <v>9.0779999999999994</v>
          </cell>
        </row>
        <row r="615">
          <cell r="A615" t="str">
            <v>04-T-084</v>
          </cell>
          <cell r="B615">
            <v>4</v>
          </cell>
          <cell r="C615" t="str">
            <v>ÔÒÀÍÓ×ÏÒÌÀÔÏÒÉ ÃÄÍÉÓ 800/5</v>
          </cell>
          <cell r="D615" t="str">
            <v xml:space="preserve">Current transformer 800/5     </v>
          </cell>
          <cell r="E615">
            <v>8.3330000000000002</v>
          </cell>
        </row>
        <row r="616">
          <cell r="A616" t="str">
            <v>04-T-085</v>
          </cell>
          <cell r="B616">
            <v>4</v>
          </cell>
          <cell r="C616" t="str">
            <v>ÔÒÀÍÓ×ÏÒÌÀÔÏÒÉ ÃÄÍÉÓ TPL-800/5</v>
          </cell>
          <cell r="D616" t="str">
            <v xml:space="preserve">Transformer TPL - 800/5       </v>
          </cell>
          <cell r="E616">
            <v>0</v>
          </cell>
        </row>
        <row r="617">
          <cell r="A617" t="str">
            <v>04-T-086</v>
          </cell>
          <cell r="B617">
            <v>4</v>
          </cell>
          <cell r="C617" t="str">
            <v>ÔÒÀÍÓ×ÏÒÌÀ-ÒÉ ÃÄÍÉÓ TOL -150/5</v>
          </cell>
          <cell r="D617" t="str">
            <v xml:space="preserve">Transformer TOL - 150/5       </v>
          </cell>
          <cell r="E617">
            <v>0</v>
          </cell>
        </row>
        <row r="618">
          <cell r="A618" t="str">
            <v>04-T-087</v>
          </cell>
          <cell r="B618">
            <v>4</v>
          </cell>
          <cell r="C618" t="str">
            <v>ÔÒÀÍÓ.J12BD-300/5 (ÌÀÔÄÓÔ.ÌÏß)</v>
          </cell>
          <cell r="D618" t="str">
            <v xml:space="preserve">Transformer J12BD-300/5       </v>
          </cell>
          <cell r="E618">
            <v>2465.92</v>
          </cell>
        </row>
        <row r="619">
          <cell r="A619" t="str">
            <v>04-T-088</v>
          </cell>
          <cell r="B619">
            <v>4</v>
          </cell>
          <cell r="C619" t="str">
            <v>ÔÒÀÍÓ.J12BD-150/5 (ÌÀÔÄÓÔ.ÌÏß)</v>
          </cell>
          <cell r="D619" t="str">
            <v xml:space="preserve">Transformer J12BD-150/5       </v>
          </cell>
          <cell r="E619">
            <v>2465.92</v>
          </cell>
        </row>
        <row r="620">
          <cell r="A620" t="str">
            <v>04-T-089</v>
          </cell>
          <cell r="B620">
            <v>4</v>
          </cell>
          <cell r="C620" t="str">
            <v>ÔÒÀÍÓ.J12BD-100/5 (ÌÀÔÄÓÔ.ÌÏß)</v>
          </cell>
          <cell r="D620" t="str">
            <v xml:space="preserve">Transformer J12BD-100/5       </v>
          </cell>
          <cell r="E620">
            <v>2465.92</v>
          </cell>
        </row>
        <row r="621">
          <cell r="A621" t="str">
            <v>04-T-090</v>
          </cell>
          <cell r="B621">
            <v>4</v>
          </cell>
          <cell r="C621" t="str">
            <v>ÔÒ-ÒÉ ÞÀÁÅÉÓ U12BH-10ÊÅ/100Å</v>
          </cell>
          <cell r="D621" t="str">
            <v xml:space="preserve">Transformer U12BH -10kv100v   </v>
          </cell>
          <cell r="E621">
            <v>3716.75</v>
          </cell>
        </row>
        <row r="622">
          <cell r="A622" t="str">
            <v>04-T-091</v>
          </cell>
          <cell r="B622">
            <v>4</v>
          </cell>
          <cell r="C622" t="str">
            <v xml:space="preserve">ÔÒÀÍÓ×ÏÒÌÀÔÏÒÉ TR-RÃÄÍÉÓ800/5 </v>
          </cell>
          <cell r="D622" t="str">
            <v>Current transformer TR-R 800/5</v>
          </cell>
          <cell r="E622">
            <v>8.8010000000000002</v>
          </cell>
        </row>
        <row r="623">
          <cell r="A623" t="str">
            <v>04-T-092</v>
          </cell>
          <cell r="B623">
            <v>4</v>
          </cell>
          <cell r="C623" t="str">
            <v>ÔÒÀÍÓ×ÏÒÌÀÔÏÒÉ TR-RÃÄÍÉÓ1000/5</v>
          </cell>
          <cell r="D623" t="str">
            <v>Current transformer TR-R1000/5</v>
          </cell>
          <cell r="E623">
            <v>9.4350000000000005</v>
          </cell>
        </row>
        <row r="624">
          <cell r="A624" t="str">
            <v>04-T-093</v>
          </cell>
          <cell r="B624">
            <v>4</v>
          </cell>
          <cell r="C624" t="str">
            <v>ÔÒÀÍÓ×ÏÒÌÀÔÏÒÉ TR-RÃÄÍÉÓ1500/5</v>
          </cell>
          <cell r="D624" t="str">
            <v>Current transformer TR-R1500/5</v>
          </cell>
          <cell r="E624">
            <v>9.6669999999999998</v>
          </cell>
          <cell r="F624" t="str">
            <v>tmr</v>
          </cell>
        </row>
        <row r="625">
          <cell r="A625" t="str">
            <v>04-T-094</v>
          </cell>
          <cell r="B625">
            <v>4</v>
          </cell>
          <cell r="C625" t="str">
            <v xml:space="preserve">ÔÒÀÍÓ×ÏÒÌÀÔÏÒÉ TR-R 75/5      </v>
          </cell>
          <cell r="D625" t="str">
            <v>Current transformer TR-R 75/5</v>
          </cell>
          <cell r="E625">
            <v>0</v>
          </cell>
        </row>
        <row r="626">
          <cell r="A626" t="str">
            <v>04-T-095</v>
          </cell>
          <cell r="B626">
            <v>4</v>
          </cell>
          <cell r="C626" t="str">
            <v>ÔÒ-ÒÉ ÞÀÁÅÉÓ NOM-6</v>
          </cell>
          <cell r="D626" t="str">
            <v>Transformer NOM-6</v>
          </cell>
          <cell r="E626">
            <v>305.95</v>
          </cell>
        </row>
        <row r="627">
          <cell r="A627" t="str">
            <v>04-T-096</v>
          </cell>
          <cell r="B627">
            <v>4</v>
          </cell>
          <cell r="C627" t="str">
            <v xml:space="preserve">ÔÒÀÍÓ×ÏÒÌÀÔÏÒÉ TERLU          </v>
          </cell>
          <cell r="D627" t="str">
            <v>Transformer TERLU</v>
          </cell>
          <cell r="E627">
            <v>14.9</v>
          </cell>
        </row>
        <row r="628">
          <cell r="A628" t="str">
            <v>04-T-097</v>
          </cell>
          <cell r="B628">
            <v>4</v>
          </cell>
          <cell r="C628" t="str">
            <v>ÔÒÀÍÓ×ÏÒÌÀÔÏÒÉ ÃÄÍÉÓ TR-R 50/5</v>
          </cell>
          <cell r="D628" t="str">
            <v xml:space="preserve">Transformer TR-R 50/5         </v>
          </cell>
          <cell r="E628">
            <v>0</v>
          </cell>
        </row>
        <row r="629">
          <cell r="A629" t="str">
            <v>04-T-098</v>
          </cell>
          <cell r="B629">
            <v>4</v>
          </cell>
          <cell r="C629" t="str">
            <v>ÔÒÀÍÓ×ÏÒÌÀÔÏÒÉ ÃÄÍÉÓ TPL-600/5</v>
          </cell>
          <cell r="D629" t="str">
            <v xml:space="preserve">Transformer TPL-600/5         </v>
          </cell>
          <cell r="E629">
            <v>0</v>
          </cell>
        </row>
        <row r="630">
          <cell r="A630" t="str">
            <v>04-T-099</v>
          </cell>
          <cell r="B630">
            <v>4</v>
          </cell>
          <cell r="C630" t="str">
            <v xml:space="preserve">ÞÀÁÅÉÓ ÔÒÀÍÓ×ÏÒÌÀÔÏÒÉ NKF-110 </v>
          </cell>
          <cell r="D630" t="str">
            <v xml:space="preserve">C/transformer NKF-110         </v>
          </cell>
          <cell r="E630">
            <v>4060.83</v>
          </cell>
        </row>
        <row r="631">
          <cell r="A631" t="str">
            <v>04-T-100</v>
          </cell>
          <cell r="B631">
            <v>4</v>
          </cell>
          <cell r="C631" t="str">
            <v xml:space="preserve">ÔÒ-ÒÉ ÞÀËÏÅÀÍÉ TM 160/6       </v>
          </cell>
          <cell r="D631" t="str">
            <v xml:space="preserve">Transformer TM 160/6          </v>
          </cell>
          <cell r="E631">
            <v>1845.83</v>
          </cell>
        </row>
        <row r="632">
          <cell r="A632" t="str">
            <v>04-T-101</v>
          </cell>
          <cell r="B632">
            <v>4</v>
          </cell>
          <cell r="C632" t="str">
            <v>ÔÒÀÍÓ×ÏÒÌÀÔÏÒÉ TR-500/5ÃÄÍÉÓ</v>
          </cell>
          <cell r="D632" t="str">
            <v xml:space="preserve">Transformer TR-500/5          </v>
          </cell>
          <cell r="E632">
            <v>311.26600000000002</v>
          </cell>
        </row>
        <row r="633">
          <cell r="A633" t="str">
            <v>04-T-102</v>
          </cell>
          <cell r="B633">
            <v>4</v>
          </cell>
          <cell r="C633" t="str">
            <v xml:space="preserve">ÔÒ-ÒÉ ÃÄÍÉÓ TFZM 110-300/5    </v>
          </cell>
          <cell r="D633" t="str">
            <v xml:space="preserve">Current transformer TFZM 110  </v>
          </cell>
          <cell r="E633">
            <v>3675</v>
          </cell>
        </row>
        <row r="634">
          <cell r="A634" t="str">
            <v>04-T-103</v>
          </cell>
          <cell r="B634">
            <v>4</v>
          </cell>
          <cell r="C634" t="str">
            <v xml:space="preserve">ÔÒ-ÒÉ ÞÀÁÅÉÓ NTMI-6           </v>
          </cell>
          <cell r="D634" t="str">
            <v xml:space="preserve">Transformer NTMI-6            </v>
          </cell>
          <cell r="E634">
            <v>673.75</v>
          </cell>
        </row>
        <row r="635">
          <cell r="A635" t="str">
            <v>04-T-104</v>
          </cell>
          <cell r="B635">
            <v>4</v>
          </cell>
          <cell r="C635" t="str">
            <v>ÃÄÍÉÓ ÔÒÀÍÓ×ÏÒ.BB-40 100/5 5VA</v>
          </cell>
          <cell r="D635" t="str">
            <v>CurrentTransforBB-40 100/5 5VA</v>
          </cell>
          <cell r="E635">
            <v>10.615</v>
          </cell>
        </row>
        <row r="636">
          <cell r="A636" t="str">
            <v>04-T-105</v>
          </cell>
          <cell r="B636">
            <v>4</v>
          </cell>
          <cell r="C636" t="str">
            <v>ÃÄÍÉÓ ÔÒÀÍÓ×ÏÒBB-40 150/5 10VA</v>
          </cell>
          <cell r="D636" t="str">
            <v>Current TransfoBB-40150/5 10VA</v>
          </cell>
          <cell r="E636">
            <v>10.022</v>
          </cell>
        </row>
        <row r="637">
          <cell r="A637" t="str">
            <v>04-T-106</v>
          </cell>
          <cell r="B637">
            <v>4</v>
          </cell>
          <cell r="C637" t="str">
            <v>ÃÄÍÉÓ ÔÒÀÍÓ×Ò BAD-65 250/510VA</v>
          </cell>
          <cell r="D637" t="str">
            <v>CurrentTransfBAD-65 250/5 10VA</v>
          </cell>
          <cell r="E637">
            <v>8.8290000000000006</v>
          </cell>
        </row>
        <row r="638">
          <cell r="A638" t="str">
            <v>04-T-107</v>
          </cell>
          <cell r="B638">
            <v>4</v>
          </cell>
          <cell r="C638" t="str">
            <v>ÃÄÍÉÓ ÔÒÀÍÓ×ÏÒBAD-65 400/510VA</v>
          </cell>
          <cell r="D638" t="str">
            <v>CurrentTransfBAD-65 400/5 10VA</v>
          </cell>
          <cell r="E638">
            <v>8.8290000000000006</v>
          </cell>
        </row>
        <row r="639">
          <cell r="A639" t="str">
            <v>04-T-108</v>
          </cell>
          <cell r="B639">
            <v>4</v>
          </cell>
          <cell r="C639" t="str">
            <v>ÃÄÍÉÓ ÔÒÀÍÓ×ÏÒBAD-65 600/510VA</v>
          </cell>
          <cell r="D639" t="str">
            <v>CurrentTransfBAD-65 600/5 10VA</v>
          </cell>
          <cell r="E639">
            <v>8.8290000000000006</v>
          </cell>
        </row>
        <row r="640">
          <cell r="A640" t="str">
            <v>04-T-109</v>
          </cell>
          <cell r="B640">
            <v>4</v>
          </cell>
          <cell r="C640" t="str">
            <v>ÃÄÍÉÓ ÔÒÀÍÓ×ÏÒBAD-65 800/510VA</v>
          </cell>
          <cell r="D640" t="str">
            <v>CurrentTransfBAD-65 800/5 10VA</v>
          </cell>
          <cell r="E640">
            <v>9.4220000000000006</v>
          </cell>
        </row>
        <row r="641">
          <cell r="A641" t="str">
            <v>04-T-110</v>
          </cell>
          <cell r="B641">
            <v>4</v>
          </cell>
          <cell r="C641" t="str">
            <v>ÃÄÍÉÓ ÔÒÀÍÓBAD-106 1000/5 10VA</v>
          </cell>
          <cell r="D641" t="str">
            <v>Curr.TransfBAD-106 1000/5 10VA</v>
          </cell>
          <cell r="E641">
            <v>9.5449999999999999</v>
          </cell>
        </row>
        <row r="642">
          <cell r="A642" t="str">
            <v>04-T-111</v>
          </cell>
          <cell r="B642">
            <v>4</v>
          </cell>
          <cell r="C642" t="str">
            <v>ÃÄÍÉÓ ÔÒÀÍÓBad-106 2000/5 10VA</v>
          </cell>
          <cell r="D642" t="str">
            <v>Curr.TransfBad-106 2000/5 10VA</v>
          </cell>
          <cell r="E642">
            <v>14.909000000000001</v>
          </cell>
        </row>
        <row r="643">
          <cell r="A643" t="str">
            <v>04-T-112</v>
          </cell>
          <cell r="B643">
            <v>4</v>
          </cell>
          <cell r="C643" t="str">
            <v>ÃÄÍÉÓ ÔÒÀÍÓBAD-106 1500/5 10VA</v>
          </cell>
          <cell r="D643" t="str">
            <v>Curr.TransBAD-106 1500/5 10VA</v>
          </cell>
          <cell r="E643">
            <v>11.811999999999999</v>
          </cell>
        </row>
        <row r="644">
          <cell r="A644" t="str">
            <v>04-T-113</v>
          </cell>
          <cell r="B644">
            <v>4</v>
          </cell>
          <cell r="C644" t="str">
            <v xml:space="preserve">ÔÒÀÍÓ×ÏÒ.ÂÀÌÚÏ×É 5A/5A        </v>
          </cell>
          <cell r="D644" t="str">
            <v>Transformer divider 5A/5A</v>
          </cell>
          <cell r="E644">
            <v>22.5</v>
          </cell>
        </row>
        <row r="645">
          <cell r="A645" t="str">
            <v>04-T-114</v>
          </cell>
          <cell r="B645">
            <v>4</v>
          </cell>
          <cell r="C645" t="str">
            <v>ÃÄÍÉÓ ÔÒÀÍÓ×ÏÒÌÀÔÏÒÉ250/5</v>
          </cell>
          <cell r="D645" t="str">
            <v>Current transformer250/5</v>
          </cell>
          <cell r="E645">
            <v>0</v>
          </cell>
        </row>
        <row r="646">
          <cell r="A646" t="str">
            <v>04-T-115</v>
          </cell>
          <cell r="B646">
            <v>4</v>
          </cell>
          <cell r="C646" t="str">
            <v>ÃÄÍÉÓ ÔÒÀÍÓ×ÏÒÌÀÔÏÒÉ350/5</v>
          </cell>
          <cell r="D646" t="str">
            <v>Current transformer350/5</v>
          </cell>
          <cell r="E646">
            <v>0</v>
          </cell>
        </row>
        <row r="647">
          <cell r="A647" t="str">
            <v>04-T-116</v>
          </cell>
          <cell r="B647">
            <v>4</v>
          </cell>
          <cell r="C647" t="str">
            <v xml:space="preserve">ÔÒÀÍÓ×ÏÒÌÀÔÏÒÉ TM 6/0.4 25ÊÅÀ </v>
          </cell>
          <cell r="D647" t="str">
            <v xml:space="preserve">Transformer TM 6/0.4 25kva    </v>
          </cell>
          <cell r="E647">
            <v>500</v>
          </cell>
        </row>
        <row r="648">
          <cell r="A648" t="str">
            <v>04-T-117</v>
          </cell>
          <cell r="B648">
            <v>4</v>
          </cell>
          <cell r="C648" t="str">
            <v xml:space="preserve">ÔÒÀÍÓ×ÒÏÌÀÔÏÒÉ ÞÀËÏÅÀÍÉ100ÅÔ  </v>
          </cell>
          <cell r="E648">
            <v>0</v>
          </cell>
        </row>
        <row r="649">
          <cell r="A649" t="str">
            <v>04-V-001</v>
          </cell>
          <cell r="B649">
            <v>4</v>
          </cell>
          <cell r="C649" t="str">
            <v>ÅÄÍÔÉËÀÔÏÒÉ ÊÏÌ-ÛÉ (Z.T.Z)</v>
          </cell>
          <cell r="D649" t="str">
            <v>Fan set vbie 682 558.005-01</v>
          </cell>
          <cell r="E649">
            <v>620</v>
          </cell>
        </row>
        <row r="650">
          <cell r="A650" t="str">
            <v>04-Z-001</v>
          </cell>
          <cell r="B650">
            <v>4</v>
          </cell>
          <cell r="C650" t="str">
            <v>ÓÀÚÄËÖÒÉ ÒÄÆ.ÆÄÈÌÄ.1000ÊÅÀ Ã/Þ</v>
          </cell>
          <cell r="D650" t="str">
            <v>Oil resist. rubber pad 1000 kw</v>
          </cell>
          <cell r="E650">
            <v>4.891</v>
          </cell>
        </row>
        <row r="651">
          <cell r="A651" t="str">
            <v>04-Z-002</v>
          </cell>
          <cell r="B651">
            <v>4</v>
          </cell>
          <cell r="C651" t="str">
            <v>ÓÀÚÄËÖÒÉ ÒÄÆ.ÆÄÈÌÄÃÄÂÉ 630ÊÅÀ</v>
          </cell>
          <cell r="D651" t="str">
            <v>Oil resist. rubber pad 630 kw</v>
          </cell>
          <cell r="E651">
            <v>4.2859999999999996</v>
          </cell>
        </row>
        <row r="652">
          <cell r="A652" t="str">
            <v>04-Z-003</v>
          </cell>
          <cell r="B652">
            <v>4</v>
          </cell>
          <cell r="C652" t="str">
            <v>ÓÀÚÄËÖÒÉ ÒÄÆ.ÆÄÈÌÄÃÄÂÉ 400ÊÅÀ</v>
          </cell>
          <cell r="D652" t="str">
            <v>Oil resist.rubber pad 400 kw</v>
          </cell>
          <cell r="E652">
            <v>3.0310000000000001</v>
          </cell>
        </row>
        <row r="653">
          <cell r="A653" t="str">
            <v>04-Z-004</v>
          </cell>
          <cell r="B653">
            <v>4</v>
          </cell>
          <cell r="C653" t="str">
            <v>ÓÀÚÄËÖÒÉ ÒÄÆ.ÆÄÈÌÄÃÄÂÉ "0"-ÉÓ</v>
          </cell>
          <cell r="D653" t="str">
            <v>Oil resist. rubber pad "0" kw</v>
          </cell>
          <cell r="E653">
            <v>3.0139999999999998</v>
          </cell>
        </row>
        <row r="654">
          <cell r="A654" t="str">
            <v>04-Z-005</v>
          </cell>
          <cell r="B654">
            <v>4</v>
          </cell>
          <cell r="C654" t="str">
            <v>ÛÖÀÓÀÃÄÁÉ ÆÂ ÒÄÆ.ÓÀÚ-ÉÓ1000ÊÅÀ</v>
          </cell>
          <cell r="D654" t="str">
            <v>Oil resist. pad gasket 1000 kw</v>
          </cell>
          <cell r="E654">
            <v>4.2380000000000004</v>
          </cell>
        </row>
        <row r="655">
          <cell r="A655" t="str">
            <v>04-Z-006</v>
          </cell>
          <cell r="B655">
            <v>4</v>
          </cell>
          <cell r="C655" t="str">
            <v>ÛÖÀÓÀÃÄÁÉ ÆÂ ÒÄÆ. ÓÀÚ.630 ÊÅÀ</v>
          </cell>
          <cell r="D655" t="str">
            <v>Oil Resist. pad gasket 630 kw</v>
          </cell>
          <cell r="E655">
            <v>3.9849999999999999</v>
          </cell>
        </row>
        <row r="656">
          <cell r="A656" t="str">
            <v>04-Z-007</v>
          </cell>
          <cell r="B656">
            <v>4</v>
          </cell>
          <cell r="C656" t="str">
            <v>ÛÖÀÓÀÃÄÁÉ ÆÂ ÒÄÆ. ÓÀÚ.400 ÊÅÀ</v>
          </cell>
          <cell r="D656" t="str">
            <v>Oil resist. pad gasket 400 kv</v>
          </cell>
          <cell r="E656">
            <v>2.9769999999999999</v>
          </cell>
        </row>
        <row r="657">
          <cell r="A657" t="str">
            <v>04-Z-008</v>
          </cell>
          <cell r="B657">
            <v>4</v>
          </cell>
          <cell r="C657" t="str">
            <v>ÛÖÀÓÀÃÄÁÉ ÆÂ ÒÄÆ. ÓÀÚ-ÉÓ 0-ÉÓ</v>
          </cell>
          <cell r="D657" t="str">
            <v>Oil rsist. pad gasket,, 0" kw</v>
          </cell>
          <cell r="E657">
            <v>2.8570000000000002</v>
          </cell>
        </row>
        <row r="658">
          <cell r="A658" t="str">
            <v>04-Z-009</v>
          </cell>
          <cell r="B658">
            <v>4</v>
          </cell>
          <cell r="C658" t="str">
            <v>ÓÀÚÄËÖÒÉ ÆÄÈÌÄÃÄÂÉ ÒÄÆ.250ÊÅÀ</v>
          </cell>
          <cell r="D658" t="str">
            <v>Oil resist. rubber pad 250 kw</v>
          </cell>
          <cell r="E658">
            <v>3.1320000000000001</v>
          </cell>
        </row>
        <row r="659">
          <cell r="A659" t="str">
            <v>04-Z-010</v>
          </cell>
          <cell r="B659">
            <v>4</v>
          </cell>
          <cell r="C659" t="str">
            <v>ÛÖÀÓÀÃÄÁÉ ÆÄÈÂÀÌÞËÄ ÒÄÆ.250 ÊÅ</v>
          </cell>
          <cell r="D659" t="str">
            <v xml:space="preserve">Oil resist. pad gasket 250kw  </v>
          </cell>
          <cell r="E659">
            <v>2.9470000000000001</v>
          </cell>
        </row>
        <row r="660">
          <cell r="A660" t="str">
            <v>05-A-001</v>
          </cell>
          <cell r="B660">
            <v>5</v>
          </cell>
          <cell r="C660" t="str">
            <v>ÓÀËÔÄ ÀËÖÌÉÍÉÓ 60-6ÌÌ</v>
          </cell>
          <cell r="D660" t="str">
            <v>Alluminum busbar 60-6 mm</v>
          </cell>
          <cell r="E660">
            <v>7.5270000000000001</v>
          </cell>
        </row>
        <row r="661">
          <cell r="A661" t="str">
            <v>05-A-002</v>
          </cell>
          <cell r="B661">
            <v>5</v>
          </cell>
          <cell r="C661" t="str">
            <v>ÓÀËÔÄ ÀËÖÌÉÍÉÓ 50-5ÌÌ</v>
          </cell>
          <cell r="D661" t="str">
            <v>Alluminum busbar 50-5 mm</v>
          </cell>
          <cell r="E661">
            <v>5.766</v>
          </cell>
          <cell r="F661" t="str">
            <v>tmr</v>
          </cell>
        </row>
        <row r="662">
          <cell r="A662" t="str">
            <v>05-A-003</v>
          </cell>
          <cell r="B662">
            <v>5</v>
          </cell>
          <cell r="C662" t="str">
            <v>ÓÀËÔÄ ÀËÖÌÉÍÉÓ 80-8ÌÌ</v>
          </cell>
          <cell r="D662" t="str">
            <v>Alluminum busbar 80-8 mm</v>
          </cell>
          <cell r="E662">
            <v>14.696999999999999</v>
          </cell>
        </row>
        <row r="663">
          <cell r="A663" t="str">
            <v>05-A-004</v>
          </cell>
          <cell r="B663">
            <v>5</v>
          </cell>
          <cell r="C663" t="str">
            <v>ÓÀËÔÄ ÀËÖÌÉÍÉÓ 100-10ÌÌ</v>
          </cell>
          <cell r="D663" t="str">
            <v>Alluminum busbar 100-10 mm</v>
          </cell>
          <cell r="E663">
            <v>21.582000000000001</v>
          </cell>
          <cell r="F663" t="str">
            <v>km</v>
          </cell>
        </row>
        <row r="664">
          <cell r="A664" t="str">
            <v>05-A-005</v>
          </cell>
          <cell r="B664">
            <v>5</v>
          </cell>
          <cell r="C664" t="str">
            <v>ÓÀËÔÄ ÀËÖÌÉÍÉÓ 40-4ÌÌ</v>
          </cell>
          <cell r="D664" t="str">
            <v>Alluminum busbar 40-4 mm</v>
          </cell>
          <cell r="E664">
            <v>3.5910000000000002</v>
          </cell>
          <cell r="F664" t="str">
            <v>tmr</v>
          </cell>
        </row>
        <row r="665">
          <cell r="A665" t="str">
            <v>05-A-006</v>
          </cell>
          <cell r="B665">
            <v>5</v>
          </cell>
          <cell r="C665" t="str">
            <v xml:space="preserve">ÀÅÔÏÌÀÔÉ 3ÐÏËÖÓÀ 63ÀÌÐÄÒÉÀÍÉ  </v>
          </cell>
          <cell r="D665" t="str">
            <v>Switch 3 pole 63 Amp</v>
          </cell>
          <cell r="E665">
            <v>18.556000000000001</v>
          </cell>
          <cell r="F665" t="str">
            <v>tmr</v>
          </cell>
        </row>
        <row r="666">
          <cell r="A666" t="str">
            <v>05-A-007</v>
          </cell>
          <cell r="B666">
            <v>5</v>
          </cell>
          <cell r="C666" t="str">
            <v xml:space="preserve">ÀÌÏÌÒÈÅÄËÉ 3ÐÏËÖÓÀ 100 ÀÌÐ.   </v>
          </cell>
          <cell r="D666" t="str">
            <v>Switch 3pole 100Amp</v>
          </cell>
          <cell r="E666">
            <v>19.361999999999998</v>
          </cell>
          <cell r="F666" t="str">
            <v>tmr</v>
          </cell>
        </row>
        <row r="667">
          <cell r="A667" t="str">
            <v>05-A-008</v>
          </cell>
          <cell r="B667">
            <v>5</v>
          </cell>
          <cell r="C667" t="str">
            <v xml:space="preserve">ÀÅÔÏÌÀÔÉ 40 A                 </v>
          </cell>
          <cell r="D667" t="str">
            <v>Switch 40A</v>
          </cell>
          <cell r="E667">
            <v>5</v>
          </cell>
        </row>
        <row r="668">
          <cell r="A668" t="str">
            <v>05-A-009</v>
          </cell>
          <cell r="B668">
            <v>5</v>
          </cell>
          <cell r="C668" t="str">
            <v xml:space="preserve">ÀÅÔÏÌÀÔÉ 63 A                 </v>
          </cell>
          <cell r="D668" t="str">
            <v>Switch 63A</v>
          </cell>
          <cell r="E668">
            <v>6</v>
          </cell>
        </row>
        <row r="669">
          <cell r="A669" t="str">
            <v>05-A-010</v>
          </cell>
          <cell r="B669">
            <v>5</v>
          </cell>
          <cell r="C669" t="str">
            <v xml:space="preserve">ÀÌÏÌÒÈÅÄËÉ ÀÅÔÏÌÀÔÖÒÉ AP-50   </v>
          </cell>
          <cell r="D669" t="str">
            <v xml:space="preserve">Auto Switch AP-50             </v>
          </cell>
          <cell r="E669">
            <v>8.7029999999999994</v>
          </cell>
        </row>
        <row r="670">
          <cell r="A670" t="str">
            <v>05-A-011</v>
          </cell>
          <cell r="B670">
            <v>5</v>
          </cell>
          <cell r="C670" t="str">
            <v>ÀÌÏÌÒÈ.ÆÄÈÉÀÍÉ VMP-10/630 ÀÅÆÉ</v>
          </cell>
          <cell r="D670" t="str">
            <v>Oil disconnectorVMP10/630 tank</v>
          </cell>
          <cell r="E670">
            <v>212.90799999999999</v>
          </cell>
        </row>
        <row r="671">
          <cell r="A671" t="str">
            <v>05-A-012</v>
          </cell>
          <cell r="B671">
            <v>5</v>
          </cell>
          <cell r="C671" t="str">
            <v xml:space="preserve">ÀÅÔÏÌÀÔÉ ÀÌÞÒÀÅÉÓ AOO-16A     </v>
          </cell>
          <cell r="D671" t="str">
            <v>Auto drive AOO-16A</v>
          </cell>
          <cell r="E671">
            <v>0</v>
          </cell>
        </row>
        <row r="672">
          <cell r="A672" t="str">
            <v>05-A-013</v>
          </cell>
          <cell r="B672">
            <v>5</v>
          </cell>
          <cell r="C672" t="str">
            <v>ÀÅÆÉ Æ/À.ÁÖËÂ.K3-02Y1 1500À</v>
          </cell>
          <cell r="D672" t="str">
            <v>Oil Tank K3-02Y1 1500A</v>
          </cell>
          <cell r="E672">
            <v>423.83300000000003</v>
          </cell>
        </row>
        <row r="673">
          <cell r="A673" t="str">
            <v>05-A-014</v>
          </cell>
          <cell r="B673">
            <v>5</v>
          </cell>
          <cell r="C673" t="str">
            <v xml:space="preserve">ÀÌÏÌÒÈÅÄËÉ ÀÅÔÏÌÀÔÖÒÉ.2.5A    </v>
          </cell>
          <cell r="D673" t="str">
            <v>Auto switch 2.5A</v>
          </cell>
          <cell r="E673">
            <v>6.25</v>
          </cell>
        </row>
        <row r="674">
          <cell r="A674" t="str">
            <v>05-A-015</v>
          </cell>
          <cell r="B674">
            <v>5</v>
          </cell>
          <cell r="C674" t="str">
            <v xml:space="preserve">ÀËÖÌÉÍÉÓ ÓÀËÔÄ 25ÌÌ           </v>
          </cell>
          <cell r="D674" t="str">
            <v>Aluminium busbar 25mm</v>
          </cell>
          <cell r="E674">
            <v>0</v>
          </cell>
        </row>
        <row r="675">
          <cell r="A675" t="str">
            <v>05-A-016</v>
          </cell>
          <cell r="B675">
            <v>5</v>
          </cell>
          <cell r="C675" t="str">
            <v>ÀÅÆÉ Æ/À ÁÖËÂ. K3-02Y1 630a</v>
          </cell>
          <cell r="D675" t="str">
            <v>Oil Tank K3-02Y1 630a</v>
          </cell>
          <cell r="E675">
            <v>0</v>
          </cell>
        </row>
        <row r="676">
          <cell r="A676" t="str">
            <v>05-B-001</v>
          </cell>
          <cell r="B676">
            <v>5</v>
          </cell>
          <cell r="C676" t="str">
            <v xml:space="preserve">ÌÝÅÄËÉ PN -ÉÓ ×ÀÉ×ÖÒÉÓ ÁÀËÉÛÉ </v>
          </cell>
          <cell r="D676" t="str">
            <v>PN fuse porceillan pillow</v>
          </cell>
          <cell r="E676">
            <v>1.94</v>
          </cell>
        </row>
        <row r="677">
          <cell r="A677" t="str">
            <v>05-B-002</v>
          </cell>
          <cell r="B677">
            <v>5</v>
          </cell>
          <cell r="C677" t="str">
            <v xml:space="preserve">ÁÖÃÄ ÌÝÅÄËÉÓ PKT-1,ÉÆÏËÀÔÏÒÉÈ </v>
          </cell>
          <cell r="D677" t="str">
            <v>Fuse housing PKT-1,w/insulator</v>
          </cell>
          <cell r="E677">
            <v>0</v>
          </cell>
        </row>
        <row r="678">
          <cell r="A678" t="str">
            <v>05-B-003</v>
          </cell>
          <cell r="B678">
            <v>5</v>
          </cell>
          <cell r="C678" t="str">
            <v>ÁÖÃÄ ÌÝÅÄËÉÓ PKT-2 ,ÉÆÏËÀÔÏÒÉÈ</v>
          </cell>
          <cell r="D678" t="str">
            <v>Fuse housing PKT-2,w/insulator</v>
          </cell>
          <cell r="E678">
            <v>0</v>
          </cell>
        </row>
        <row r="679">
          <cell r="A679" t="str">
            <v>05-K-001</v>
          </cell>
          <cell r="B679">
            <v>5</v>
          </cell>
          <cell r="C679" t="str">
            <v>ÊÏÍÔÀØÔÄÁÉ MKP-110 ÒÊÀËÌØÒÏÁÉÓ</v>
          </cell>
          <cell r="D679" t="str">
            <v xml:space="preserve">Contact for MKP-110 B         </v>
          </cell>
          <cell r="E679">
            <v>388.8</v>
          </cell>
        </row>
        <row r="680">
          <cell r="A680" t="str">
            <v>05-K-002</v>
          </cell>
          <cell r="B680">
            <v>5</v>
          </cell>
          <cell r="C680" t="str">
            <v xml:space="preserve">ÊÏàÀ ÀÌÞÒ.ÜÀÒÈÅÉÓ ÓÏËÄÍÏÉÃ.   </v>
          </cell>
          <cell r="E680">
            <v>0</v>
          </cell>
        </row>
        <row r="681">
          <cell r="A681" t="str">
            <v>05-K-003</v>
          </cell>
          <cell r="B681">
            <v>5</v>
          </cell>
          <cell r="C681" t="str">
            <v xml:space="preserve">ÊÏàÀ ÀÌÞÒ.ÂÀÌÏÒÈÅÉÓ MKP110    </v>
          </cell>
          <cell r="E681">
            <v>0</v>
          </cell>
        </row>
        <row r="682">
          <cell r="A682" t="str">
            <v>05-K-004</v>
          </cell>
          <cell r="B682">
            <v>5</v>
          </cell>
          <cell r="C682" t="str">
            <v xml:space="preserve">ÒÊÀËÌØÒÏÁÉ ÊÀÌÄÒÀMKP110       </v>
          </cell>
          <cell r="E682">
            <v>0</v>
          </cell>
        </row>
        <row r="683">
          <cell r="A683" t="str">
            <v>05-K-005</v>
          </cell>
          <cell r="B683">
            <v>5</v>
          </cell>
          <cell r="C683" t="str">
            <v xml:space="preserve">ÛÖÍÔÉ MKP 110                 </v>
          </cell>
          <cell r="E683">
            <v>0</v>
          </cell>
        </row>
        <row r="684">
          <cell r="A684" t="str">
            <v>05-K-006</v>
          </cell>
          <cell r="B684">
            <v>5</v>
          </cell>
          <cell r="C684" t="str">
            <v xml:space="preserve">ÓÀÊÏÍÔÀØÔÏ áÉÃÉ MKP110        </v>
          </cell>
          <cell r="E684">
            <v>0</v>
          </cell>
        </row>
        <row r="685">
          <cell r="A685" t="str">
            <v>05-K-007</v>
          </cell>
          <cell r="B685">
            <v>5</v>
          </cell>
          <cell r="C685" t="str">
            <v xml:space="preserve">ÓÀÒÄÌÏÍÔÏ ÊÏÌÐËÄØÔÉ MKP-110B  </v>
          </cell>
          <cell r="D685" t="str">
            <v xml:space="preserve">MKP-110B                      </v>
          </cell>
          <cell r="E685">
            <v>0</v>
          </cell>
        </row>
        <row r="686">
          <cell r="A686" t="str">
            <v>05-K-008</v>
          </cell>
          <cell r="B686">
            <v>5</v>
          </cell>
          <cell r="C686" t="str">
            <v xml:space="preserve">ÊÏàÀ ÂÀÌÏÒÈÅÉÓ UAA 3À         </v>
          </cell>
          <cell r="D686" t="str">
            <v xml:space="preserve">UAA                           </v>
          </cell>
          <cell r="E686">
            <v>0</v>
          </cell>
        </row>
        <row r="687">
          <cell r="A687" t="str">
            <v>05-K-009</v>
          </cell>
          <cell r="B687">
            <v>5</v>
          </cell>
          <cell r="C687" t="str">
            <v xml:space="preserve">ÊÏàÀ ÂÀÌÏÒÈÅÉÓ EO             </v>
          </cell>
          <cell r="E687">
            <v>0</v>
          </cell>
        </row>
        <row r="688">
          <cell r="A688" t="str">
            <v>05-K-010</v>
          </cell>
          <cell r="B688">
            <v>5</v>
          </cell>
          <cell r="C688" t="str">
            <v xml:space="preserve">ÊÏÌÐËÄØÔÉ ÃÀÝÅÉÓ Ê3-36        </v>
          </cell>
          <cell r="D688" t="str">
            <v xml:space="preserve">Set K3-36                     </v>
          </cell>
          <cell r="E688">
            <v>0</v>
          </cell>
        </row>
        <row r="689">
          <cell r="A689" t="str">
            <v>05-LSP-001</v>
          </cell>
          <cell r="B689">
            <v>8</v>
          </cell>
          <cell r="C689" t="str">
            <v>ÌÀÂÍÉÔÖÒÉ ÌÉËÉ</v>
          </cell>
          <cell r="D689" t="str">
            <v xml:space="preserve">Magnetic tube                 </v>
          </cell>
          <cell r="E689">
            <v>75.67</v>
          </cell>
        </row>
        <row r="690">
          <cell r="A690" t="str">
            <v>05-LSP-002</v>
          </cell>
          <cell r="B690">
            <v>8</v>
          </cell>
          <cell r="C690" t="str">
            <v>ÝÉ×ÒÖËÉ,ÃÉÃÉ</v>
          </cell>
          <cell r="D690" t="str">
            <v xml:space="preserve">Digital, large                </v>
          </cell>
          <cell r="E690">
            <v>380.37</v>
          </cell>
        </row>
        <row r="691">
          <cell r="A691" t="str">
            <v>05-LSP-003</v>
          </cell>
          <cell r="B691">
            <v>8</v>
          </cell>
          <cell r="C691" t="str">
            <v>ÝÉ×ÒÖËÉ ,ÐÀÔÀÒÀ</v>
          </cell>
          <cell r="D691" t="str">
            <v>Digital,small</v>
          </cell>
          <cell r="E691">
            <v>143.15</v>
          </cell>
        </row>
        <row r="692">
          <cell r="A692" t="str">
            <v>05-LSP-004</v>
          </cell>
          <cell r="B692">
            <v>8</v>
          </cell>
          <cell r="C692" t="str">
            <v>ÌÀÍÀÈÏÁÄËÉ ÉÓÒÄÁÉ</v>
          </cell>
          <cell r="D692" t="str">
            <v>Arrows-Illuminating lamp</v>
          </cell>
          <cell r="E692">
            <v>22.309000000000001</v>
          </cell>
        </row>
        <row r="693">
          <cell r="A693" t="str">
            <v>05-LSP-005</v>
          </cell>
          <cell r="B693">
            <v>8</v>
          </cell>
          <cell r="C693" t="str">
            <v>ÙÉËÀÊÉ ÂÀÌÏÞÀáÄÁÉÓ (ËÉÅÔÉÓ)</v>
          </cell>
          <cell r="D693" t="str">
            <v>Call Button</v>
          </cell>
          <cell r="E693">
            <v>288.34500000000003</v>
          </cell>
        </row>
        <row r="694">
          <cell r="A694" t="str">
            <v>05-LSP-006</v>
          </cell>
          <cell r="B694">
            <v>8</v>
          </cell>
          <cell r="C694" t="str">
            <v>ÊÏÍÔÀØÔÉ ÊÀÒÉÓ (ËÉÅÔÉÓ )</v>
          </cell>
          <cell r="D694" t="str">
            <v>Door Contact</v>
          </cell>
          <cell r="E694">
            <v>531.70000000000005</v>
          </cell>
        </row>
        <row r="695">
          <cell r="A695" t="str">
            <v>05-LSP-007</v>
          </cell>
          <cell r="B695">
            <v>8</v>
          </cell>
          <cell r="C695" t="str">
            <v>ÊÏÍÔÀØÔÉ ÓÉÜØÀÒÉÓ ÒÄÂÖËÀÔÏÒÉÓ</v>
          </cell>
          <cell r="D695" t="str">
            <v xml:space="preserve">Speed Regulator Contact       </v>
          </cell>
          <cell r="E695">
            <v>182.006</v>
          </cell>
        </row>
        <row r="696">
          <cell r="A696" t="str">
            <v>05-LSP-008</v>
          </cell>
          <cell r="B696">
            <v>8</v>
          </cell>
          <cell r="C696" t="str">
            <v>ÂÀÓÀÙÄÁÉ ÊÀÒÉÓ (ËÉÅÔÉÓ)</v>
          </cell>
          <cell r="D696" t="str">
            <v xml:space="preserve">Door Key                      </v>
          </cell>
          <cell r="E696">
            <v>30.675000000000001</v>
          </cell>
        </row>
        <row r="697">
          <cell r="A697" t="str">
            <v>05-LSP-009</v>
          </cell>
          <cell r="B697">
            <v>8</v>
          </cell>
          <cell r="C697" t="str">
            <v>ÀÌÏÌÒÈÅÄËÉ ,,STOP "</v>
          </cell>
          <cell r="D697" t="str">
            <v xml:space="preserve">"Stop" cutout                 </v>
          </cell>
          <cell r="E697">
            <v>36.81</v>
          </cell>
        </row>
        <row r="698">
          <cell r="A698" t="str">
            <v>05-LSP-010</v>
          </cell>
          <cell r="B698">
            <v>8</v>
          </cell>
          <cell r="C698" t="str">
            <v>ÁËÏÊÉ ÌÏØÍÉËÉ (ËÉÅÔÉÓ )</v>
          </cell>
          <cell r="D698" t="str">
            <v xml:space="preserve">Flexible Block                </v>
          </cell>
          <cell r="E698">
            <v>40.9</v>
          </cell>
        </row>
        <row r="699">
          <cell r="A699" t="str">
            <v>05-LSP-011</v>
          </cell>
          <cell r="B699">
            <v>8</v>
          </cell>
          <cell r="C699" t="str">
            <v>ÓÀÃÄÍÉ ÌÏØÍÉËÉ (ËÉÅÔÉÓ)</v>
          </cell>
          <cell r="D699" t="str">
            <v>Flexible wire</v>
          </cell>
          <cell r="E699">
            <v>28.63</v>
          </cell>
        </row>
        <row r="700">
          <cell r="A700" t="str">
            <v>05-LSP-012</v>
          </cell>
          <cell r="B700">
            <v>8</v>
          </cell>
          <cell r="C700" t="str">
            <v>ÐÒÏÂÒÀÌÀ ÝÉ×ÒÖËÉ (ËÉÅÔÉÓ )</v>
          </cell>
          <cell r="D700" t="str">
            <v xml:space="preserve">Digital Program               </v>
          </cell>
          <cell r="E700">
            <v>409</v>
          </cell>
        </row>
        <row r="701">
          <cell r="A701" t="str">
            <v>05-LSP-013</v>
          </cell>
          <cell r="B701">
            <v>8</v>
          </cell>
          <cell r="C701" t="str">
            <v>ÓØÄÌÀ ÌÀÒÈÅÉÓ (ËÉÅÔÉÓ)</v>
          </cell>
          <cell r="D701" t="str">
            <v xml:space="preserve">Control card                  </v>
          </cell>
          <cell r="E701">
            <v>2965.25</v>
          </cell>
        </row>
        <row r="702">
          <cell r="A702" t="str">
            <v>05-LSP-014</v>
          </cell>
          <cell r="B702">
            <v>8</v>
          </cell>
          <cell r="C702" t="str">
            <v>ÀÁÀÆÀÍÀ ÛÄÆÄÈÅÉÓ(ËÉÅÔÉÓ)</v>
          </cell>
          <cell r="D702" t="str">
            <v xml:space="preserve">Lubricant Pot                 </v>
          </cell>
          <cell r="E702">
            <v>562.375</v>
          </cell>
        </row>
        <row r="703">
          <cell r="A703" t="str">
            <v>05-M-001</v>
          </cell>
          <cell r="B703">
            <v>5</v>
          </cell>
          <cell r="C703" t="str">
            <v>ÌÝÅÄËÉ ÃÍÏÁÀÃÉ PN -250À</v>
          </cell>
          <cell r="D703" t="str">
            <v>Fuse PN-250a</v>
          </cell>
          <cell r="E703">
            <v>8.1419999999999995</v>
          </cell>
          <cell r="F703" t="str">
            <v>tmr</v>
          </cell>
        </row>
        <row r="704">
          <cell r="A704" t="str">
            <v>05-M-002</v>
          </cell>
          <cell r="B704">
            <v>5</v>
          </cell>
          <cell r="C704" t="str">
            <v>ÌÝÅÄËÉ ÃÍÏÁÀÃÉ PN -400À</v>
          </cell>
          <cell r="D704" t="str">
            <v>Fuse PN-400a</v>
          </cell>
          <cell r="E704">
            <v>7.9290000000000003</v>
          </cell>
          <cell r="F704" t="str">
            <v>tmr</v>
          </cell>
        </row>
        <row r="705">
          <cell r="A705" t="str">
            <v>05-M-003</v>
          </cell>
          <cell r="B705">
            <v>5</v>
          </cell>
          <cell r="C705" t="str">
            <v>ÌÝÅÄËÉ ÃÍÏÁÀÃÉ PN-630À</v>
          </cell>
          <cell r="D705" t="str">
            <v>Fuse PN-630a</v>
          </cell>
          <cell r="E705">
            <v>9.234</v>
          </cell>
        </row>
        <row r="706">
          <cell r="A706" t="str">
            <v>05-M-004</v>
          </cell>
          <cell r="B706">
            <v>5</v>
          </cell>
          <cell r="C706" t="str">
            <v>ÌÝÅÄËÉ PKT-1,3-10-160-20-U-3</v>
          </cell>
          <cell r="D706" t="str">
            <v>Fuse PKT-1.3-10-160-20-u-3</v>
          </cell>
          <cell r="E706">
            <v>38.670999999999999</v>
          </cell>
        </row>
        <row r="707">
          <cell r="A707" t="str">
            <v>05-M-005</v>
          </cell>
          <cell r="B707">
            <v>5</v>
          </cell>
          <cell r="C707" t="str">
            <v>ÌÝÅÄËÉ PKT-1,3-6-160-20 U 3</v>
          </cell>
          <cell r="D707" t="str">
            <v>Fuse PKT-1.3-6-160-20u3</v>
          </cell>
          <cell r="E707">
            <v>40.731000000000002</v>
          </cell>
        </row>
        <row r="708">
          <cell r="A708" t="str">
            <v>05-M-006</v>
          </cell>
          <cell r="B708">
            <v>5</v>
          </cell>
          <cell r="C708" t="str">
            <v>ÌÝÅÄËÉ ÏÓÉÐÏÅÉÓ 400À</v>
          </cell>
          <cell r="D708" t="str">
            <v>Fuse osipov type 400a</v>
          </cell>
          <cell r="E708">
            <v>2.4649999999999999</v>
          </cell>
        </row>
        <row r="709">
          <cell r="A709" t="str">
            <v>05-M-007</v>
          </cell>
          <cell r="B709">
            <v>5</v>
          </cell>
          <cell r="C709" t="str">
            <v>ÌÝÅÄËÉ PKT 104-10-200-12.5U3</v>
          </cell>
          <cell r="D709" t="str">
            <v>Fuse PKT10-200-12.5 U3</v>
          </cell>
          <cell r="E709">
            <v>110.488</v>
          </cell>
        </row>
        <row r="710">
          <cell r="A710" t="str">
            <v>05-M-008</v>
          </cell>
          <cell r="B710">
            <v>5</v>
          </cell>
          <cell r="C710" t="str">
            <v>ÌÝÅÄËÉ PKT 104-6-315-20U3</v>
          </cell>
          <cell r="D710" t="str">
            <v>Fuse PKT 6-315-20U3</v>
          </cell>
          <cell r="E710">
            <v>110.488</v>
          </cell>
        </row>
        <row r="711">
          <cell r="A711" t="str">
            <v>05-M-009</v>
          </cell>
          <cell r="B711">
            <v>5</v>
          </cell>
          <cell r="C711" t="str">
            <v>ÌÝÅÄËÉ PKT  101-10-5-31.5U3</v>
          </cell>
          <cell r="D711" t="str">
            <v>Fuse PKT 101-10-5-31.5U3</v>
          </cell>
          <cell r="E711">
            <v>29.594999999999999</v>
          </cell>
        </row>
        <row r="712">
          <cell r="A712" t="str">
            <v>05-M-010</v>
          </cell>
          <cell r="B712">
            <v>5</v>
          </cell>
          <cell r="C712" t="str">
            <v>ÌÝÅÄËÉ PKT  101-10-8-31.5U3</v>
          </cell>
          <cell r="D712" t="str">
            <v>Fuse PKT 101-10-8-31.5U3</v>
          </cell>
          <cell r="E712">
            <v>29.594999999999999</v>
          </cell>
        </row>
        <row r="713">
          <cell r="A713" t="str">
            <v>05-M-011</v>
          </cell>
          <cell r="B713">
            <v>5</v>
          </cell>
          <cell r="C713" t="str">
            <v>ÌÝÅÄËÉ PKT  101-6-8-40U3</v>
          </cell>
          <cell r="D713" t="str">
            <v>Fuse PKT 101-6-8-40U3</v>
          </cell>
          <cell r="E713">
            <v>29.594999999999999</v>
          </cell>
        </row>
        <row r="714">
          <cell r="A714" t="str">
            <v>05-M-012</v>
          </cell>
          <cell r="B714">
            <v>5</v>
          </cell>
          <cell r="C714" t="str">
            <v>ÌÝÅÄËÉ PKT  101-6-10-40U3</v>
          </cell>
          <cell r="D714" t="str">
            <v>Fuse PKT 101-6-10-40U3</v>
          </cell>
          <cell r="E714">
            <v>29.6</v>
          </cell>
        </row>
        <row r="715">
          <cell r="A715" t="str">
            <v>05-M-013</v>
          </cell>
          <cell r="B715">
            <v>5</v>
          </cell>
          <cell r="C715" t="str">
            <v>ÌÝÅÄËÉ PKT  101-6-20-40U3</v>
          </cell>
          <cell r="D715" t="str">
            <v>Fuse PKT 101-6-20-40U3</v>
          </cell>
          <cell r="E715">
            <v>0</v>
          </cell>
        </row>
        <row r="716">
          <cell r="A716" t="str">
            <v>05-M-014</v>
          </cell>
          <cell r="B716">
            <v>5</v>
          </cell>
          <cell r="C716" t="str">
            <v>ÌÝÅÄËÉ PKN   001-6U 3 60 ÌÀ.</v>
          </cell>
          <cell r="D716" t="str">
            <v>Fuse PKN001-6U3 60 ma</v>
          </cell>
          <cell r="E716">
            <v>79.742999999999995</v>
          </cell>
        </row>
        <row r="717">
          <cell r="A717" t="str">
            <v>05-M-015</v>
          </cell>
          <cell r="B717">
            <v>5</v>
          </cell>
          <cell r="C717" t="str">
            <v>ÌÝÅÄËÉ PKN   001-10U 3  60 ÌÀ</v>
          </cell>
          <cell r="D717" t="str">
            <v>Fuse PKN001-10U3 60 ma</v>
          </cell>
          <cell r="E717">
            <v>79.739999999999995</v>
          </cell>
        </row>
        <row r="718">
          <cell r="A718" t="str">
            <v>05-M-016</v>
          </cell>
          <cell r="B718">
            <v>5</v>
          </cell>
          <cell r="C718" t="str">
            <v>ÌÝÅÄËÉ ÃÍÏÁÀÃÉ PN2-100À</v>
          </cell>
          <cell r="D718" t="str">
            <v xml:space="preserve">Fuse PN-100A                  </v>
          </cell>
          <cell r="E718">
            <v>3.61</v>
          </cell>
        </row>
        <row r="719">
          <cell r="A719" t="str">
            <v>05-M-017</v>
          </cell>
          <cell r="B719">
            <v>5</v>
          </cell>
          <cell r="C719" t="str">
            <v>ÌÝËÄËÉ ÅÄÍÔÉËÖÒÉ 110kv</v>
          </cell>
          <cell r="D719" t="str">
            <v xml:space="preserve">Fuse valve 110kv              </v>
          </cell>
          <cell r="E719">
            <v>0</v>
          </cell>
        </row>
        <row r="720">
          <cell r="A720" t="str">
            <v>05-M-018</v>
          </cell>
          <cell r="B720">
            <v>5</v>
          </cell>
          <cell r="C720" t="str">
            <v xml:space="preserve">ÌÝÅÄËÉ ÅÄÍÔÉËÖÒÉ 35 kv        </v>
          </cell>
          <cell r="D720" t="str">
            <v xml:space="preserve">Fuse valve 35kv               </v>
          </cell>
          <cell r="E720">
            <v>0</v>
          </cell>
        </row>
        <row r="721">
          <cell r="A721" t="str">
            <v>05-M-019</v>
          </cell>
          <cell r="B721">
            <v>5</v>
          </cell>
          <cell r="C721" t="str">
            <v>ÂÀÃÀÉÔÀÍÄÈ 05-M-001 -ÆÄ</v>
          </cell>
          <cell r="D721" t="str">
            <v>Porclein fuse 250APN</v>
          </cell>
          <cell r="E721">
            <v>3.8380000000000001</v>
          </cell>
        </row>
        <row r="722">
          <cell r="A722" t="str">
            <v>05-M-020</v>
          </cell>
          <cell r="B722">
            <v>5</v>
          </cell>
          <cell r="C722" t="str">
            <v xml:space="preserve">ÌÝÅÄËÉ ×ÀÉ×ÖÒÉÓ 100ÀÌÐ        </v>
          </cell>
          <cell r="D722" t="str">
            <v>Porcelain fuse 100Amp</v>
          </cell>
          <cell r="E722">
            <v>2.88</v>
          </cell>
          <cell r="F722" t="str">
            <v>tmr</v>
          </cell>
        </row>
        <row r="723">
          <cell r="A723" t="str">
            <v>05-M-021</v>
          </cell>
          <cell r="B723">
            <v>5</v>
          </cell>
          <cell r="C723" t="str">
            <v xml:space="preserve">ÌÝÅÄËÉ ×ÀÉ×ÖÒÉÓ 160 Amp       </v>
          </cell>
          <cell r="D723" t="str">
            <v xml:space="preserve">Industr.fuse,blade type 160   </v>
          </cell>
          <cell r="E723">
            <v>9.5190000000000001</v>
          </cell>
          <cell r="F723" t="str">
            <v>tmr</v>
          </cell>
        </row>
        <row r="724">
          <cell r="A724" t="str">
            <v>05-M-022</v>
          </cell>
          <cell r="B724">
            <v>5</v>
          </cell>
          <cell r="C724" t="str">
            <v xml:space="preserve">ÌÝÅÄËÉ PKTN-10U3 10kv         </v>
          </cell>
          <cell r="D724" t="str">
            <v xml:space="preserve">Fuse PKTN-10U3 10kv           </v>
          </cell>
          <cell r="E724">
            <v>17.207999999999998</v>
          </cell>
          <cell r="F724" t="str">
            <v>garkveva</v>
          </cell>
        </row>
        <row r="725">
          <cell r="A725" t="str">
            <v>05-M-023</v>
          </cell>
          <cell r="B725">
            <v>5</v>
          </cell>
          <cell r="C725" t="str">
            <v xml:space="preserve">ÌÝÅÄËÉ PT-1.3-6-160-20U3      </v>
          </cell>
          <cell r="D725" t="str">
            <v xml:space="preserve">Fuse PT-1.3-6-160-20U3        </v>
          </cell>
          <cell r="E725">
            <v>25.257999999999999</v>
          </cell>
        </row>
        <row r="726">
          <cell r="A726" t="str">
            <v>05-M-024</v>
          </cell>
          <cell r="B726">
            <v>5</v>
          </cell>
          <cell r="C726" t="str">
            <v xml:space="preserve">ÌÝÅÄËÉ PT-1.3-10-80-20U3      </v>
          </cell>
          <cell r="D726" t="str">
            <v xml:space="preserve">Fuse PT-1.3 10-80-20U3        </v>
          </cell>
          <cell r="E726">
            <v>25.257999999999999</v>
          </cell>
        </row>
        <row r="727">
          <cell r="A727" t="str">
            <v>05-R-001</v>
          </cell>
          <cell r="B727">
            <v>5</v>
          </cell>
          <cell r="C727" t="str">
            <v xml:space="preserve">ÒÄËÄ - ÀÅÔÏÌÀÔÉ UZEO -80      </v>
          </cell>
          <cell r="D727" t="str">
            <v>Reley -Switches UZEO-80</v>
          </cell>
          <cell r="E727">
            <v>12.5</v>
          </cell>
        </row>
        <row r="728">
          <cell r="A728" t="str">
            <v>05-R-002</v>
          </cell>
          <cell r="B728">
            <v>5</v>
          </cell>
          <cell r="C728" t="str">
            <v xml:space="preserve">ÒÄÂÖËÀÔÏÒÉ ÞÀÁÅÉÓ BAR 630A    </v>
          </cell>
          <cell r="D728" t="str">
            <v>Power regulator BAR630A</v>
          </cell>
          <cell r="E728">
            <v>0</v>
          </cell>
        </row>
        <row r="729">
          <cell r="A729" t="str">
            <v>05-S-001</v>
          </cell>
          <cell r="B729">
            <v>5</v>
          </cell>
          <cell r="C729" t="str">
            <v>ÓÀËÔÄ ×ÏËÀÃÉÓ  4-25</v>
          </cell>
          <cell r="D729" t="str">
            <v>Black metal basbur4-40 s.metal</v>
          </cell>
          <cell r="E729">
            <v>2.2080000000000002</v>
          </cell>
        </row>
        <row r="730">
          <cell r="A730" t="str">
            <v>05-S-002</v>
          </cell>
          <cell r="B730">
            <v>5</v>
          </cell>
          <cell r="C730" t="str">
            <v>ÓÀËÔÄ ×ÏËÀÃÉÓ  4-40</v>
          </cell>
          <cell r="D730" t="str">
            <v>Black metal basbur4-40 s.metal</v>
          </cell>
          <cell r="E730">
            <v>0</v>
          </cell>
        </row>
        <row r="731">
          <cell r="A731" t="str">
            <v>05-S-003</v>
          </cell>
          <cell r="B731">
            <v>8</v>
          </cell>
          <cell r="C731" t="str">
            <v>ËÉ×ÔÉÓ ÞÒÀÅÉÓ ÓÔÀÔÏÒÉ</v>
          </cell>
          <cell r="D731" t="str">
            <v>Elevator stator</v>
          </cell>
          <cell r="E731">
            <v>4496.3999999999996</v>
          </cell>
        </row>
        <row r="732">
          <cell r="A732" t="str">
            <v>05-SC-001</v>
          </cell>
          <cell r="B732">
            <v>5</v>
          </cell>
          <cell r="C732" t="str">
            <v xml:space="preserve">ÀÌÞÒÀÅÉÓ ÓÏËÄÍÏÉÃÉ SH.N.E.-33 </v>
          </cell>
          <cell r="D732" t="str">
            <v>Solenoid for SH.N.E.-33circuit</v>
          </cell>
          <cell r="E732">
            <v>515.03</v>
          </cell>
        </row>
        <row r="733">
          <cell r="A733" t="str">
            <v>05-SS-001</v>
          </cell>
          <cell r="B733">
            <v>5</v>
          </cell>
          <cell r="C733" t="str">
            <v>ÛÄÌÚÅÀÍÉ ÆÄÈ. ÀÌÏÌÒÈ. MKP-110B</v>
          </cell>
          <cell r="D733" t="str">
            <v>Oil diconnector for MKP-110B</v>
          </cell>
          <cell r="E733">
            <v>171.68</v>
          </cell>
        </row>
        <row r="734">
          <cell r="A734" t="str">
            <v>05-SZ-001</v>
          </cell>
          <cell r="B734">
            <v>8</v>
          </cell>
          <cell r="C734" t="str">
            <v>ÄË. ÞÒÀÅÀ A-080S4 380V 1410T/S</v>
          </cell>
          <cell r="D734" t="str">
            <v xml:space="preserve">Electric engin A-080s4 380V   </v>
          </cell>
          <cell r="E734">
            <v>120.75</v>
          </cell>
        </row>
        <row r="735">
          <cell r="A735" t="str">
            <v>05-T-001</v>
          </cell>
          <cell r="B735">
            <v>5</v>
          </cell>
          <cell r="C735" t="str">
            <v>ÔÖÜÄÁÉ ÓÀÊÏÍÔÀØÔÏ ÌÝÅÄËÉÓ100À</v>
          </cell>
          <cell r="D735" t="str">
            <v xml:space="preserve">100 Amp. fuse contact jaw     </v>
          </cell>
          <cell r="E735">
            <v>2.42</v>
          </cell>
          <cell r="F735" t="str">
            <v>tmr</v>
          </cell>
        </row>
        <row r="736">
          <cell r="A736" t="str">
            <v>05-T-002</v>
          </cell>
          <cell r="B736">
            <v>5</v>
          </cell>
          <cell r="C736" t="str">
            <v>ÔÖÜÄÁÉ ÓÀÊÏÍÔÀØÔÏ ÌÝÅÄËÉÓ 250À</v>
          </cell>
          <cell r="D736" t="str">
            <v>250Amp fuse contact jaws</v>
          </cell>
          <cell r="E736">
            <v>1.58</v>
          </cell>
        </row>
        <row r="737">
          <cell r="A737" t="str">
            <v>06-A-001</v>
          </cell>
          <cell r="B737">
            <v>5</v>
          </cell>
          <cell r="C737" t="str">
            <v>ÀÌÏÌÒÈÅÄËÉ ÀÅÔÏÌÀÔ.1ÐÏËÖ25ÀÌÐ.</v>
          </cell>
          <cell r="D737" t="str">
            <v>Auto switch 25 amp,1phase</v>
          </cell>
          <cell r="E737">
            <v>6.6859999999999999</v>
          </cell>
        </row>
        <row r="738">
          <cell r="A738" t="str">
            <v>06-A-002</v>
          </cell>
          <cell r="B738">
            <v>5</v>
          </cell>
          <cell r="C738" t="str">
            <v>ÀÌÏÌÒÈÅ ÅÀÊÖÖÌÉÀÍÉ VBEK-10/630</v>
          </cell>
          <cell r="D738" t="str">
            <v xml:space="preserve">Vacuum breaker VBEK-10/630    </v>
          </cell>
          <cell r="E738">
            <v>0</v>
          </cell>
        </row>
        <row r="739">
          <cell r="A739" t="str">
            <v>06-A-003</v>
          </cell>
          <cell r="B739">
            <v>5</v>
          </cell>
          <cell r="C739" t="str">
            <v>ÀÌÏÌÒÈÅÄËÉ ÀÅÔÏÌÀÔÖÒÉ SX-100/3</v>
          </cell>
          <cell r="D739" t="str">
            <v>Auto switch SX-100/3</v>
          </cell>
          <cell r="E739">
            <v>15.691000000000001</v>
          </cell>
        </row>
        <row r="740">
          <cell r="A740" t="str">
            <v>06-A-004</v>
          </cell>
          <cell r="B740">
            <v>5</v>
          </cell>
          <cell r="C740" t="str">
            <v>ÀÌÏÌÒÈÅÄËÉ ÀÅÔ.2 ÐÏËÖÓÀ 63À</v>
          </cell>
          <cell r="D740" t="str">
            <v>Switch double pole 63Amp</v>
          </cell>
          <cell r="E740">
            <v>13.353999999999999</v>
          </cell>
          <cell r="F740" t="str">
            <v>tmr</v>
          </cell>
        </row>
        <row r="741">
          <cell r="A741" t="str">
            <v>06-A-005</v>
          </cell>
          <cell r="B741">
            <v>5</v>
          </cell>
          <cell r="C741" t="str">
            <v>ÀÌÏÌÒÈÅÄËÉ ÆÄÈÉÀÍÉ  VMG-133</v>
          </cell>
          <cell r="D741" t="str">
            <v xml:space="preserve">Oil disconnector VMG-133      </v>
          </cell>
          <cell r="E741">
            <v>258.75</v>
          </cell>
        </row>
        <row r="742">
          <cell r="A742" t="str">
            <v>06-A-006</v>
          </cell>
          <cell r="B742">
            <v>5</v>
          </cell>
          <cell r="C742" t="str">
            <v>ÀÌÏÌÒÈ. ÀÅÔÏÌÀÔÉ A 3120-3X100A</v>
          </cell>
          <cell r="D742" t="str">
            <v>Switches A3120-3X100A</v>
          </cell>
          <cell r="E742">
            <v>41.67</v>
          </cell>
        </row>
        <row r="743">
          <cell r="A743" t="str">
            <v>06-A-007</v>
          </cell>
          <cell r="B743">
            <v>5</v>
          </cell>
          <cell r="C743" t="str">
            <v>ÀÌÏÌÒÈ.ÀÅÔÏÌÀÔÉ AP-50 3X25A</v>
          </cell>
          <cell r="D743" t="str">
            <v>Switches AP-50 3X25A</v>
          </cell>
          <cell r="E743">
            <v>24.716999999999999</v>
          </cell>
        </row>
        <row r="744">
          <cell r="A744" t="str">
            <v>06-A-008</v>
          </cell>
          <cell r="B744">
            <v>5</v>
          </cell>
          <cell r="C744" t="str">
            <v>ÀÌÏÌÒÈ.ÀÅÔÏÌÀÔÉ AP-50 2X2.5 A</v>
          </cell>
          <cell r="D744" t="str">
            <v xml:space="preserve">Switches 2X2.5A               </v>
          </cell>
          <cell r="E744">
            <v>0</v>
          </cell>
        </row>
        <row r="745">
          <cell r="A745" t="str">
            <v>06-A-009</v>
          </cell>
          <cell r="B745">
            <v>5</v>
          </cell>
          <cell r="C745" t="str">
            <v xml:space="preserve">ÀÌÏÌÒÈÅÄËÉ  3 ÐÏËÖÓÀ          </v>
          </cell>
          <cell r="D745" t="str">
            <v>Switch 3 pole</v>
          </cell>
          <cell r="E745">
            <v>0</v>
          </cell>
          <cell r="F745" t="str">
            <v>tmr</v>
          </cell>
        </row>
        <row r="746">
          <cell r="A746" t="str">
            <v>06-A-010</v>
          </cell>
          <cell r="B746">
            <v>5</v>
          </cell>
          <cell r="C746" t="str">
            <v xml:space="preserve">ÀÌÏÌÒÈÅÄËÉ                    </v>
          </cell>
          <cell r="D746" t="str">
            <v>Switch</v>
          </cell>
          <cell r="E746">
            <v>0</v>
          </cell>
        </row>
        <row r="747">
          <cell r="A747" t="str">
            <v>06-A-011</v>
          </cell>
          <cell r="B747">
            <v>5</v>
          </cell>
          <cell r="C747" t="str">
            <v>ÂÀÌÈÉÛÅÄËÉ 1 ÐÏËÖÓÀ 10Amp</v>
          </cell>
          <cell r="D747" t="str">
            <v>Disconnector 1pole 10Amp</v>
          </cell>
          <cell r="E747">
            <v>6.8449999999999998</v>
          </cell>
          <cell r="F747" t="str">
            <v>tmr</v>
          </cell>
        </row>
        <row r="748">
          <cell r="A748" t="str">
            <v>06-A-012</v>
          </cell>
          <cell r="B748">
            <v>6</v>
          </cell>
          <cell r="C748" t="str">
            <v xml:space="preserve">ÀÌÏÌÒÈÅÄËÉ ÅÀÊ. BB/TEL10/630a </v>
          </cell>
          <cell r="D748" t="str">
            <v xml:space="preserve">Switch vacuum BB/TEL10/630a   </v>
          </cell>
          <cell r="E748">
            <v>0</v>
          </cell>
        </row>
        <row r="749">
          <cell r="A749" t="str">
            <v>06-B-001</v>
          </cell>
          <cell r="B749">
            <v>6</v>
          </cell>
          <cell r="C749" t="str">
            <v>ÁËÏÊÉ ÊËÄÌÄÁÉÓ 24 ÌÏÌàÄÒÉÀÍÉ</v>
          </cell>
          <cell r="D749" t="str">
            <v>Earth Terminal Strip 24wire</v>
          </cell>
          <cell r="E749">
            <v>3.7389999999999999</v>
          </cell>
          <cell r="F749" t="str">
            <v>tmr</v>
          </cell>
        </row>
        <row r="750">
          <cell r="A750" t="str">
            <v>06-B-002</v>
          </cell>
          <cell r="B750">
            <v>6</v>
          </cell>
          <cell r="C750" t="str">
            <v>ÁËÏÊÉ ÓÀÊËÄÌÄ 12ßÅÄÒ.10ÌÌ</v>
          </cell>
          <cell r="D750" t="str">
            <v>12 way earth strip10mm</v>
          </cell>
          <cell r="E750">
            <v>1.78</v>
          </cell>
          <cell r="F750" t="str">
            <v>tmr</v>
          </cell>
        </row>
        <row r="751">
          <cell r="A751" t="str">
            <v>06-B-003</v>
          </cell>
          <cell r="B751">
            <v>6</v>
          </cell>
          <cell r="C751" t="str">
            <v>ÁËÏÊÉ ÓÀÊËÄÌÄ10 ÌÌ ,ÐËÀÓÔÌÀÓÉÓ</v>
          </cell>
          <cell r="D751" t="str">
            <v xml:space="preserve">Plastic earth strip 10mm      </v>
          </cell>
          <cell r="E751">
            <v>3.2</v>
          </cell>
          <cell r="F751" t="str">
            <v>tmr</v>
          </cell>
        </row>
        <row r="752">
          <cell r="A752" t="str">
            <v>06-B-004</v>
          </cell>
          <cell r="B752">
            <v>6</v>
          </cell>
          <cell r="C752" t="str">
            <v>ÁËÏÊÉ ÓÀÊËÄÌÄ 6ÌÌ ,ÐËÀÓÔÌÀÓÉÓ</v>
          </cell>
          <cell r="D752" t="str">
            <v xml:space="preserve">Plastic earth strip 6mm       </v>
          </cell>
          <cell r="E752">
            <v>1.613</v>
          </cell>
        </row>
        <row r="753">
          <cell r="A753" t="str">
            <v>06-B-005</v>
          </cell>
          <cell r="B753">
            <v>6</v>
          </cell>
          <cell r="C753" t="str">
            <v>ÁËÏÊÉ ÓÀÊËÄÌÄ ÐËÀÓÔ.60A (10ÌÌ)</v>
          </cell>
          <cell r="D753" t="str">
            <v>Plastic earth strip 60A(10mm)</v>
          </cell>
          <cell r="E753">
            <v>1.8879999999999999</v>
          </cell>
          <cell r="F753" t="str">
            <v>tmr</v>
          </cell>
        </row>
        <row r="754">
          <cell r="A754" t="str">
            <v>06-B-006</v>
          </cell>
          <cell r="B754">
            <v>6</v>
          </cell>
          <cell r="C754" t="str">
            <v>ÁËÏÊÉ ÓÀÊËÄÌÄ12ßÅÄÒÉÀÍÉ 6ÌÌ</v>
          </cell>
          <cell r="D754" t="str">
            <v>Earth strip12way 6mm</v>
          </cell>
          <cell r="E754">
            <v>1.75</v>
          </cell>
          <cell r="F754" t="str">
            <v>tmr</v>
          </cell>
        </row>
        <row r="755">
          <cell r="A755" t="str">
            <v>06-B-007</v>
          </cell>
          <cell r="B755">
            <v>6</v>
          </cell>
          <cell r="C755" t="str">
            <v xml:space="preserve">ÁËÏÊÉ ÊËÄÌÄÁÉÓ ,12 ÌÏÌàÄÒÉÀÍÉ </v>
          </cell>
          <cell r="D755" t="str">
            <v xml:space="preserve">Eart Terminal Strip 12Wire    </v>
          </cell>
          <cell r="E755">
            <v>2.7949999999999999</v>
          </cell>
        </row>
        <row r="756">
          <cell r="A756" t="str">
            <v>06-B-008</v>
          </cell>
          <cell r="B756">
            <v>6</v>
          </cell>
          <cell r="C756" t="str">
            <v xml:space="preserve">ÁËÏÊÉ ÓÀÊËÄÌÄ 6ßÅÄÒÉÀÍÉ 6ÌÌ   </v>
          </cell>
          <cell r="D756" t="str">
            <v>Earth terminal strip6way, 6mm</v>
          </cell>
          <cell r="E756">
            <v>2.1659999999999999</v>
          </cell>
        </row>
        <row r="757">
          <cell r="A757" t="str">
            <v>06-CH-001</v>
          </cell>
          <cell r="B757">
            <v>6</v>
          </cell>
          <cell r="C757" t="str">
            <v>ÜÀÒÜÏ -ÂÀÓÀÌÀÂÒÄÁÄËÉ12.ÌÒ.ÊÀÒ.</v>
          </cell>
          <cell r="D757" t="str">
            <v xml:space="preserve">Frame,Security,for12Way M.C   </v>
          </cell>
          <cell r="E757">
            <v>28.587</v>
          </cell>
        </row>
        <row r="758">
          <cell r="A758" t="str">
            <v>06-CH-002</v>
          </cell>
          <cell r="B758">
            <v>6</v>
          </cell>
          <cell r="C758" t="str">
            <v>ÜÀÒÜÏ -ÂÀÓÀÌÀÂÒÄÁÄËÉ24.ÌÒ.ÊÀÒ</v>
          </cell>
          <cell r="D758" t="str">
            <v xml:space="preserve">Frame,Security,24Way M.C.     </v>
          </cell>
          <cell r="E758">
            <v>45.834000000000003</v>
          </cell>
        </row>
        <row r="759">
          <cell r="A759" t="str">
            <v>06-CH-003</v>
          </cell>
          <cell r="B759">
            <v>6</v>
          </cell>
          <cell r="C759" t="str">
            <v xml:space="preserve">ÜÀÒÜÏ -ÂÀÓÀÌÀÂÒÄÁÄËÉ16ÌÒ.ÊÀÒ. </v>
          </cell>
          <cell r="D759" t="str">
            <v xml:space="preserve">Frame,Security,for16Way M.C   </v>
          </cell>
          <cell r="E759">
            <v>29.167000000000002</v>
          </cell>
        </row>
        <row r="760">
          <cell r="A760" t="str">
            <v>06-D-001</v>
          </cell>
          <cell r="B760">
            <v>6</v>
          </cell>
          <cell r="C760" t="str">
            <v>ÃÄÍÊÅÄÈÉ RPB34-400À</v>
          </cell>
          <cell r="D760" t="str">
            <v>Disconnector RPB 34-400a</v>
          </cell>
          <cell r="E760">
            <v>56.015000000000001</v>
          </cell>
          <cell r="F760" t="str">
            <v>tmr</v>
          </cell>
        </row>
        <row r="761">
          <cell r="A761" t="str">
            <v>06-D-002</v>
          </cell>
          <cell r="B761">
            <v>5</v>
          </cell>
          <cell r="C761" t="str">
            <v>ÃÀ×À ÏÓÉÐÏÅÉÓ ÂÀÌÈÉÛÉÓ</v>
          </cell>
          <cell r="D761" t="str">
            <v>Osipov type switch board</v>
          </cell>
          <cell r="E761">
            <v>-6.0650000000000004</v>
          </cell>
        </row>
        <row r="762">
          <cell r="A762" t="str">
            <v>06-D-003</v>
          </cell>
          <cell r="B762">
            <v>5</v>
          </cell>
          <cell r="C762" t="str">
            <v>ÃÀ×À ÏÓÉÐÏÅÉÓ ÌÝÅÄËÉÓ</v>
          </cell>
          <cell r="D762" t="str">
            <v>Osipov type fuse</v>
          </cell>
          <cell r="E762">
            <v>1.5109999999999999</v>
          </cell>
        </row>
        <row r="763">
          <cell r="A763" t="str">
            <v>06-D-004</v>
          </cell>
          <cell r="B763">
            <v>5</v>
          </cell>
          <cell r="C763" t="str">
            <v>ÃÄÍÌÊÅÄÈÉ RPB32-250À</v>
          </cell>
          <cell r="D763" t="str">
            <v>Disconnector RPB 32-250a</v>
          </cell>
          <cell r="E763">
            <v>52.082999999999998</v>
          </cell>
          <cell r="F763" t="str">
            <v>tmr</v>
          </cell>
        </row>
        <row r="764">
          <cell r="A764" t="str">
            <v>06-D-006</v>
          </cell>
          <cell r="B764">
            <v>5</v>
          </cell>
          <cell r="C764" t="str">
            <v>ÃÀÍÀ ÓÀÊÏÍÔÀØÔÏ</v>
          </cell>
          <cell r="D764" t="str">
            <v>Contact knife</v>
          </cell>
          <cell r="E764">
            <v>0</v>
          </cell>
        </row>
        <row r="765">
          <cell r="A765" t="str">
            <v>06-D-007</v>
          </cell>
          <cell r="B765">
            <v>5</v>
          </cell>
          <cell r="C765" t="str">
            <v>ÃÀÍÀ ÛÄÌÚÅÀÍÉÓÈÅÉÓ (K-26)</v>
          </cell>
          <cell r="D765" t="str">
            <v>Knife for inlet (K-26)</v>
          </cell>
          <cell r="E765">
            <v>0</v>
          </cell>
        </row>
        <row r="766">
          <cell r="A766" t="str">
            <v>06-D-008</v>
          </cell>
          <cell r="B766">
            <v>5</v>
          </cell>
          <cell r="C766" t="str">
            <v>ÃÀÍÀ ÖãÒÄÃÉÓÈÅÉÓ (K-26)</v>
          </cell>
          <cell r="D766" t="str">
            <v>Knife for cell (K-26)</v>
          </cell>
          <cell r="E766">
            <v>0</v>
          </cell>
        </row>
        <row r="767">
          <cell r="A767" t="str">
            <v>06-D-009</v>
          </cell>
          <cell r="B767">
            <v>6</v>
          </cell>
          <cell r="C767" t="str">
            <v>ÃÀ×À ÄÒÈ ÌÒÉÝáÅÄËÉÀÍÉ ÊÏÌÐË.</v>
          </cell>
          <cell r="D767" t="str">
            <v xml:space="preserve">Board for one meter           </v>
          </cell>
          <cell r="E767">
            <v>8</v>
          </cell>
        </row>
        <row r="768">
          <cell r="A768" t="str">
            <v>06-D-010</v>
          </cell>
          <cell r="B768">
            <v>6</v>
          </cell>
          <cell r="C768" t="str">
            <v xml:space="preserve">ÃÀ×À ÏÒ ÌÒÉÝáÅÄËÉÀÍÉ ÊÏÌÐË.   </v>
          </cell>
          <cell r="D768" t="str">
            <v xml:space="preserve">Board for two meters          </v>
          </cell>
          <cell r="E768">
            <v>12</v>
          </cell>
        </row>
        <row r="769">
          <cell r="A769" t="str">
            <v>06-D-011</v>
          </cell>
          <cell r="B769">
            <v>5</v>
          </cell>
          <cell r="C769" t="str">
            <v>ÃÄÔÀËÉ ÀÌÞÒÀÅÉÓ  K-37-ÉÓ</v>
          </cell>
          <cell r="D769" t="str">
            <v xml:space="preserve">Detail for cell K-37          </v>
          </cell>
          <cell r="E769">
            <v>10</v>
          </cell>
        </row>
        <row r="770">
          <cell r="A770" t="str">
            <v>06-E-001</v>
          </cell>
          <cell r="B770">
            <v>6</v>
          </cell>
          <cell r="C770" t="str">
            <v>ÄËÄÌÄÍÔÉ ÂÀÌÏÓÀÏÒÄÁÄËÉ K-6</v>
          </cell>
          <cell r="D770" t="str">
            <v>Withdrawel cell K-6</v>
          </cell>
          <cell r="E770">
            <v>2918.75</v>
          </cell>
        </row>
        <row r="771">
          <cell r="A771" t="str">
            <v>06-E-002</v>
          </cell>
          <cell r="B771">
            <v>6</v>
          </cell>
          <cell r="C771" t="str">
            <v xml:space="preserve">ÄËÄÌÄÍÔÉ ÂÀÌÏÓÀÂÏÒÄÁÄËÉ-IK-10 </v>
          </cell>
          <cell r="D771" t="str">
            <v>Withdrawel cell IK-10</v>
          </cell>
          <cell r="E771">
            <v>2776.67</v>
          </cell>
        </row>
        <row r="772">
          <cell r="A772" t="str">
            <v>06-E-003</v>
          </cell>
          <cell r="B772">
            <v>6</v>
          </cell>
          <cell r="C772" t="str">
            <v xml:space="preserve">ÄËÄÌÄÍÔÉ ÂÀÌÏÓÀÂÏÒÄÁÄËÉ K-12  </v>
          </cell>
          <cell r="D772" t="str">
            <v xml:space="preserve">Withdrawel cell K-12          </v>
          </cell>
          <cell r="E772">
            <v>3081.25</v>
          </cell>
        </row>
        <row r="773">
          <cell r="A773" t="str">
            <v>06-F-001</v>
          </cell>
          <cell r="B773">
            <v>5</v>
          </cell>
          <cell r="C773" t="str">
            <v>×ÀÒÉ ÃÀÌÝÀÅÉ (k-26)</v>
          </cell>
          <cell r="D773" t="str">
            <v>Cell protector board</v>
          </cell>
          <cell r="E773">
            <v>78.177999999999997</v>
          </cell>
        </row>
        <row r="774">
          <cell r="A774" t="str">
            <v>06-F-002</v>
          </cell>
          <cell r="B774">
            <v>5</v>
          </cell>
          <cell r="C774" t="str">
            <v>ÃÀ×À ÂÀÌÀÍÀßÉËÄÁÄËÉ  100À</v>
          </cell>
          <cell r="D774" t="str">
            <v>Distribution panel 100A</v>
          </cell>
          <cell r="E774">
            <v>227.77699999999999</v>
          </cell>
        </row>
        <row r="775">
          <cell r="A775" t="str">
            <v>06-F-003</v>
          </cell>
          <cell r="B775">
            <v>5</v>
          </cell>
          <cell r="C775" t="str">
            <v>ÃÀ×À ÂÀÌÀÍÀßÉËÄÁÄËÉ 250À</v>
          </cell>
          <cell r="D775" t="str">
            <v>Distribution panel 250A</v>
          </cell>
          <cell r="E775">
            <v>538.99400000000003</v>
          </cell>
        </row>
        <row r="776">
          <cell r="A776" t="str">
            <v>06-F-004</v>
          </cell>
          <cell r="B776">
            <v>6</v>
          </cell>
          <cell r="C776" t="str">
            <v>×ÀÒÉ ÂÀÌÀÍÀßÉËÄÁÄËÉ 400A VRU</v>
          </cell>
          <cell r="D776" t="str">
            <v xml:space="preserve">Distribution panel 400A       </v>
          </cell>
          <cell r="E776">
            <v>526.25</v>
          </cell>
        </row>
        <row r="777">
          <cell r="A777" t="str">
            <v>06-F-005</v>
          </cell>
          <cell r="B777">
            <v>6</v>
          </cell>
          <cell r="C777" t="str">
            <v>×ÀÒÉ ÂÀÌÀÍÀßÉËÄÁÄËÉ 1000A VRU</v>
          </cell>
          <cell r="D777" t="str">
            <v xml:space="preserve">Distribution panel 1000A      </v>
          </cell>
          <cell r="E777">
            <v>0</v>
          </cell>
        </row>
        <row r="778">
          <cell r="A778" t="str">
            <v>06-F-006</v>
          </cell>
          <cell r="B778">
            <v>6</v>
          </cell>
          <cell r="C778" t="str">
            <v>×ÀÒÉ ÂÀÃÀÓÀáÖÒÉ,ÌÒÉÝáÅ.ÊÀÒÀÃÉÓ</v>
          </cell>
          <cell r="D778" t="str">
            <v>Roofing panel for meter cab</v>
          </cell>
          <cell r="E778">
            <v>79.314999999999998</v>
          </cell>
        </row>
        <row r="779">
          <cell r="A779" t="str">
            <v>06-F-007</v>
          </cell>
          <cell r="B779">
            <v>6</v>
          </cell>
          <cell r="C779" t="str">
            <v xml:space="preserve">×ÀÒÉ ÂÀÌÀÍÀßÉËÄÁÄËÉ500-800À   </v>
          </cell>
          <cell r="D779" t="str">
            <v>Distribution panel500-800A</v>
          </cell>
          <cell r="E779">
            <v>0</v>
          </cell>
        </row>
        <row r="780">
          <cell r="A780" t="str">
            <v>06-G-001</v>
          </cell>
          <cell r="B780">
            <v>5</v>
          </cell>
          <cell r="C780" t="str">
            <v>ÂÀÌÈÉÛÉ ÃÀÔÅÉÒÈÅÉÓVNR -16-630A</v>
          </cell>
          <cell r="D780" t="str">
            <v>Disconnector VNR-16 -630A</v>
          </cell>
          <cell r="E780">
            <v>1103.0139999999999</v>
          </cell>
        </row>
        <row r="781">
          <cell r="A781" t="str">
            <v>06-G-002</v>
          </cell>
          <cell r="B781">
            <v>5</v>
          </cell>
          <cell r="C781" t="str">
            <v>ÃÄÍÌÊÅÄÈÉ IAK -250À</v>
          </cell>
          <cell r="D781" t="str">
            <v>Disconnector IAK-250a</v>
          </cell>
          <cell r="E781">
            <v>131.33000000000001</v>
          </cell>
        </row>
        <row r="782">
          <cell r="A782" t="str">
            <v>06-G-003</v>
          </cell>
          <cell r="B782">
            <v>5</v>
          </cell>
          <cell r="C782" t="str">
            <v>ÂÀÌÈÉÛÅÄËÉ ÓÀäÀÄÒÏ</v>
          </cell>
          <cell r="D782" t="str">
            <v>Aerial disconnector</v>
          </cell>
          <cell r="E782">
            <v>404.83499999999998</v>
          </cell>
        </row>
        <row r="783">
          <cell r="A783" t="str">
            <v>06-G-004</v>
          </cell>
          <cell r="B783">
            <v>5</v>
          </cell>
          <cell r="C783" t="str">
            <v>ÃÄÍÌÊÅÄÈÉ IAK -400À</v>
          </cell>
          <cell r="D783" t="str">
            <v>Disconnector IAK-400a</v>
          </cell>
          <cell r="E783">
            <v>147.75</v>
          </cell>
        </row>
        <row r="784">
          <cell r="A784" t="str">
            <v>06-G-005</v>
          </cell>
          <cell r="B784">
            <v>5</v>
          </cell>
          <cell r="C784" t="str">
            <v>ÓÀÓÀËÔÄÏ ÂÀÌÈÉÛÅÄËÉ</v>
          </cell>
          <cell r="D784" t="str">
            <v>Basbur disconnector</v>
          </cell>
          <cell r="E784">
            <v>679.67700000000002</v>
          </cell>
        </row>
        <row r="785">
          <cell r="A785" t="str">
            <v>06-G-006</v>
          </cell>
          <cell r="B785">
            <v>5</v>
          </cell>
          <cell r="C785" t="str">
            <v>ÓÀÊÀÁÄËÏ ÂÀÌÈÉÛÅÄËÉ</v>
          </cell>
          <cell r="D785" t="str">
            <v>Cable disconnector</v>
          </cell>
          <cell r="E785">
            <v>653.33000000000004</v>
          </cell>
        </row>
        <row r="786">
          <cell r="A786" t="str">
            <v>06-G-007</v>
          </cell>
          <cell r="B786">
            <v>5</v>
          </cell>
          <cell r="C786" t="str">
            <v>ÀÌÏÌÒÈÅÄËÉ ÆÄÈÉÀÍÉ  K-26-K-12</v>
          </cell>
          <cell r="D786" t="str">
            <v>Oil disconnector K-26-K-12</v>
          </cell>
          <cell r="E786">
            <v>0</v>
          </cell>
        </row>
        <row r="787">
          <cell r="A787" t="str">
            <v>06-G-008</v>
          </cell>
          <cell r="B787">
            <v>5</v>
          </cell>
          <cell r="C787" t="str">
            <v>ÀÌÏÌÒÈÅÄËÉ ÆÄÈÉÀÍÉ VMP10/1000À</v>
          </cell>
          <cell r="D787" t="str">
            <v>Oil disconnector VMP-10/1000a</v>
          </cell>
          <cell r="E787">
            <v>0</v>
          </cell>
        </row>
        <row r="788">
          <cell r="A788" t="str">
            <v>06-G-009</v>
          </cell>
          <cell r="B788">
            <v>5</v>
          </cell>
          <cell r="C788" t="str">
            <v>ÀÌÏÌÒÈÅÄËÉ ÆÄÈÉÀÍÉVMP-10 /630À</v>
          </cell>
          <cell r="D788" t="str">
            <v>Oil disconnector VMP-10 630a</v>
          </cell>
          <cell r="E788">
            <v>600.68299999999999</v>
          </cell>
        </row>
        <row r="789">
          <cell r="A789" t="str">
            <v>06-G-010</v>
          </cell>
          <cell r="B789">
            <v>5</v>
          </cell>
          <cell r="C789" t="str">
            <v>ÀÌÏÌÒÈÅÄËÉ ÆÄÈÉÀÍÉ VMP-10</v>
          </cell>
          <cell r="D789" t="str">
            <v>HV disconnector VMP -10</v>
          </cell>
          <cell r="E789">
            <v>0</v>
          </cell>
        </row>
        <row r="790">
          <cell r="A790" t="str">
            <v>06-G-011</v>
          </cell>
          <cell r="B790">
            <v>5</v>
          </cell>
          <cell r="C790" t="str">
            <v>ÀÌÏÌÒÈÅÄËÉ ÆÄÈÉÀÍÉ VMP -10Ã/Þ</v>
          </cell>
          <cell r="D790" t="str">
            <v>Disconnector VMP -10</v>
          </cell>
          <cell r="E790">
            <v>844.18</v>
          </cell>
        </row>
        <row r="791">
          <cell r="A791" t="str">
            <v>06-G-012</v>
          </cell>
          <cell r="B791">
            <v>5</v>
          </cell>
          <cell r="C791" t="str">
            <v>xxx(ÂÀÖØÌÄÁÖËÉÀ )xxx</v>
          </cell>
          <cell r="D791" t="str">
            <v>XXX (CANCELLED )XXX</v>
          </cell>
          <cell r="E791">
            <v>0</v>
          </cell>
        </row>
        <row r="792">
          <cell r="A792" t="str">
            <v>06-G-013</v>
          </cell>
          <cell r="B792">
            <v>5</v>
          </cell>
          <cell r="C792" t="str">
            <v>ÀÅÔÏÌÀÔÖÒÉ ÀÌÏÌÒÈÅÄËÉ APU-50</v>
          </cell>
          <cell r="D792" t="str">
            <v>Auto switch -APU -50</v>
          </cell>
          <cell r="E792">
            <v>1641.67</v>
          </cell>
        </row>
        <row r="793">
          <cell r="A793" t="str">
            <v>06-G-014</v>
          </cell>
          <cell r="B793">
            <v>5</v>
          </cell>
          <cell r="C793" t="str">
            <v>ÂÀÃÀÌÒÈÅÄËÉ ,,ÏÓÉÐÏÅÉÓ"</v>
          </cell>
          <cell r="D793" t="str">
            <v>Osipov switch</v>
          </cell>
          <cell r="E793">
            <v>0</v>
          </cell>
        </row>
        <row r="794">
          <cell r="A794" t="str">
            <v>06-G-015</v>
          </cell>
          <cell r="B794">
            <v>5</v>
          </cell>
          <cell r="C794" t="str">
            <v>ÂÀÌÈÉÛÉRNDZ-2B 110/630</v>
          </cell>
          <cell r="D794" t="str">
            <v xml:space="preserve">Disconector RNDZ-2B 110/600   </v>
          </cell>
          <cell r="E794">
            <v>2580.63</v>
          </cell>
        </row>
        <row r="795">
          <cell r="A795" t="str">
            <v>06-G-016</v>
          </cell>
          <cell r="B795">
            <v>5</v>
          </cell>
          <cell r="C795" t="str">
            <v>ÀÌÏÌÒÈÅÄËÉ ÆÄÈÉÀÍÉVMP-10/1500A</v>
          </cell>
          <cell r="D795" t="str">
            <v xml:space="preserve">Oil disconnector VMP-10 1500A </v>
          </cell>
          <cell r="E795">
            <v>1206.8599999999999</v>
          </cell>
        </row>
        <row r="796">
          <cell r="A796" t="str">
            <v>06-G-017</v>
          </cell>
          <cell r="B796">
            <v>5</v>
          </cell>
          <cell r="C796" t="str">
            <v>ÂÀÌÈÉÛÉ 2X100À</v>
          </cell>
          <cell r="D796" t="str">
            <v>2 pole100 Amp isolating switch</v>
          </cell>
          <cell r="E796">
            <v>6.4349999999999996</v>
          </cell>
        </row>
        <row r="797">
          <cell r="A797" t="str">
            <v>06-G-018</v>
          </cell>
          <cell r="B797">
            <v>5</v>
          </cell>
          <cell r="C797" t="str">
            <v>ÂÀÌÈÉÛÉ 3x100À</v>
          </cell>
          <cell r="D797" t="str">
            <v>3 pole 100A isolating switch</v>
          </cell>
          <cell r="E797">
            <v>19.36</v>
          </cell>
          <cell r="F797" t="str">
            <v>tmr</v>
          </cell>
        </row>
        <row r="798">
          <cell r="A798" t="str">
            <v>06-G-019</v>
          </cell>
          <cell r="B798">
            <v>6</v>
          </cell>
          <cell r="C798" t="str">
            <v>ÂÀÌÈÉÛÅÄËÉ 2ÐÏËÖÓÀ 100Amp</v>
          </cell>
          <cell r="D798" t="str">
            <v>Double pole 100Amp isol.switch</v>
          </cell>
          <cell r="E798">
            <v>6.63</v>
          </cell>
          <cell r="F798" t="str">
            <v>tmr</v>
          </cell>
        </row>
        <row r="799">
          <cell r="A799" t="str">
            <v>06-G-020</v>
          </cell>
          <cell r="B799">
            <v>6</v>
          </cell>
          <cell r="C799" t="str">
            <v>ÂÀÌÈÉÛÅÄËÉ 3ÐÏËÖÓÀ   6Amp</v>
          </cell>
          <cell r="D799" t="str">
            <v>Switch 3 pole 6A</v>
          </cell>
          <cell r="E799">
            <v>18.52</v>
          </cell>
        </row>
        <row r="800">
          <cell r="A800" t="str">
            <v>06-G-021</v>
          </cell>
          <cell r="B800">
            <v>6</v>
          </cell>
          <cell r="C800" t="str">
            <v>ÂÀÌÈÉÛÅÄËÉ 4ÐÏËÖÓÀ  50Amp</v>
          </cell>
          <cell r="D800" t="str">
            <v>Switch 4pole 50Amp</v>
          </cell>
          <cell r="E800">
            <v>22.41</v>
          </cell>
          <cell r="F800" t="str">
            <v>tmr</v>
          </cell>
        </row>
        <row r="801">
          <cell r="A801" t="str">
            <v>06-G-022</v>
          </cell>
          <cell r="B801">
            <v>6</v>
          </cell>
          <cell r="C801" t="str">
            <v xml:space="preserve">ÂÀÌÛÅÄÁÉ (ÐÖÓÊÀÔÄËÉ)220v      </v>
          </cell>
          <cell r="D801" t="str">
            <v>Starter (220V)</v>
          </cell>
          <cell r="E801">
            <v>20.213999999999999</v>
          </cell>
        </row>
        <row r="802">
          <cell r="A802" t="str">
            <v>06-G-023</v>
          </cell>
          <cell r="B802">
            <v>6</v>
          </cell>
          <cell r="C802" t="str">
            <v xml:space="preserve">ÂÀÓÀÙÄÁÉ ÂÀÃÀÌÒÈÅÄËÉÓ PPSF    </v>
          </cell>
          <cell r="D802" t="str">
            <v xml:space="preserve">Key PPSF                      </v>
          </cell>
          <cell r="E802">
            <v>12</v>
          </cell>
        </row>
        <row r="803">
          <cell r="A803" t="str">
            <v>06-G-024</v>
          </cell>
          <cell r="B803">
            <v>6</v>
          </cell>
          <cell r="C803" t="str">
            <v xml:space="preserve">ÂÀÌÈÉÛÉ ÃÀÔÅÉÒÈÅÉÓVNR-10 400A </v>
          </cell>
          <cell r="D803" t="str">
            <v xml:space="preserve">Disconnector VNR-10 400A      </v>
          </cell>
          <cell r="E803">
            <v>1058.5</v>
          </cell>
        </row>
        <row r="804">
          <cell r="A804" t="str">
            <v>06-G-025</v>
          </cell>
          <cell r="B804">
            <v>6</v>
          </cell>
          <cell r="C804" t="str">
            <v xml:space="preserve">ÏÒÐ.ÀÅÔ.ÀÌÏÌÒÈ.I=40-50À       </v>
          </cell>
          <cell r="E804">
            <v>0</v>
          </cell>
        </row>
        <row r="805">
          <cell r="A805" t="str">
            <v>06-G-026</v>
          </cell>
          <cell r="B805">
            <v>6</v>
          </cell>
          <cell r="C805" t="str">
            <v>ÏÒÐÏË. ÀÅÔ.ÀÌÏÌÒ.áÖ×ÉÈI=25-32À</v>
          </cell>
          <cell r="E805">
            <v>0</v>
          </cell>
        </row>
        <row r="806">
          <cell r="A806" t="str">
            <v>06-G-027</v>
          </cell>
          <cell r="B806">
            <v>6</v>
          </cell>
          <cell r="C806" t="str">
            <v>ÏÒÐÏË. ÀÅÔ.ÀÌÏÌÒÈ. áÖ×ÉÈ I=50a</v>
          </cell>
          <cell r="E806">
            <v>0</v>
          </cell>
        </row>
        <row r="807">
          <cell r="A807" t="str">
            <v>06-G-028</v>
          </cell>
          <cell r="B807">
            <v>6</v>
          </cell>
          <cell r="C807" t="str">
            <v>ÓÀÌÐÏË. ÀÅÔ.ÀÌÏÌÒÈ.250ÀÂÀÁ150a</v>
          </cell>
          <cell r="E807">
            <v>0</v>
          </cell>
        </row>
        <row r="808">
          <cell r="A808" t="str">
            <v>06-G-029</v>
          </cell>
          <cell r="B808">
            <v>6</v>
          </cell>
          <cell r="C808" t="str">
            <v>ÓÀÌÐÏË.ÀÅÔ.ÀÌÏÌÒÈ.400ÀÂÀÁ.200À</v>
          </cell>
          <cell r="E808">
            <v>0</v>
          </cell>
        </row>
        <row r="809">
          <cell r="A809" t="str">
            <v>06-G-030</v>
          </cell>
          <cell r="B809">
            <v>6</v>
          </cell>
          <cell r="C809" t="str">
            <v>ÓÀÌÐÏË.ÀÅÔ.ÀÌÏÌÒÈ.630ÀÂÀÁ.500À</v>
          </cell>
          <cell r="E809">
            <v>0</v>
          </cell>
        </row>
        <row r="810">
          <cell r="A810" t="str">
            <v>06-G-031</v>
          </cell>
          <cell r="B810">
            <v>6</v>
          </cell>
          <cell r="C810" t="str">
            <v xml:space="preserve">ÓÀÌÐÏË.ÀÅÔ.ÀÌÏÌÒÈÅÄËÉ 50À     </v>
          </cell>
          <cell r="E810">
            <v>0</v>
          </cell>
        </row>
        <row r="811">
          <cell r="A811" t="str">
            <v>06-G-032</v>
          </cell>
          <cell r="B811">
            <v>6</v>
          </cell>
          <cell r="C811" t="str">
            <v xml:space="preserve">ÓÀÌÐÏË.ÀÅÔ.ÀÌÏÌÒÈ.áÖ×ÉÈ120À   </v>
          </cell>
          <cell r="E811">
            <v>0</v>
          </cell>
        </row>
        <row r="812">
          <cell r="A812" t="str">
            <v>06-G-033</v>
          </cell>
          <cell r="B812">
            <v>6</v>
          </cell>
          <cell r="C812" t="str">
            <v xml:space="preserve">ÓÀÌÐÏË.ÀÅÔ.ÀÌÏÌÒÈÅ. áÖ×ÉÈ125À </v>
          </cell>
          <cell r="E812">
            <v>0</v>
          </cell>
        </row>
        <row r="813">
          <cell r="A813" t="str">
            <v>06-G-034</v>
          </cell>
          <cell r="B813">
            <v>6</v>
          </cell>
          <cell r="C813" t="str">
            <v>ÓÀÌÐÏË.ÀÅÔ.ÀÌÏÌÒÈÅÄËÉ áÖ×ÉÈ80À</v>
          </cell>
          <cell r="E813">
            <v>0</v>
          </cell>
        </row>
        <row r="814">
          <cell r="A814" t="str">
            <v>06-G-035</v>
          </cell>
          <cell r="B814">
            <v>6</v>
          </cell>
          <cell r="C814" t="str">
            <v xml:space="preserve">ÆÄÈÉÀÍÉ ÀÌÏÌÒÈÅÄËÉ MMO110     </v>
          </cell>
          <cell r="D814" t="str">
            <v xml:space="preserve">MMO110                        </v>
          </cell>
          <cell r="E814">
            <v>0</v>
          </cell>
        </row>
        <row r="815">
          <cell r="A815" t="str">
            <v>06-I-001</v>
          </cell>
          <cell r="B815">
            <v>8</v>
          </cell>
          <cell r="C815" t="str">
            <v>ËÄÍÔÉ ÓÀÉÆÏËÀÝÉ,,ËÄÔÝÀÒÉ"-ÝÀËÉ</v>
          </cell>
          <cell r="D815" t="str">
            <v>Insulation tape ,, Letcar"</v>
          </cell>
          <cell r="E815">
            <v>28.251999999999999</v>
          </cell>
          <cell r="F815" t="str">
            <v>tmr</v>
          </cell>
        </row>
        <row r="816">
          <cell r="A816" t="str">
            <v>06-I-002</v>
          </cell>
          <cell r="B816">
            <v>5</v>
          </cell>
          <cell r="C816" t="str">
            <v>xxx (ÂÀÖØÌÄÁÖËÉÀ ) xxx</v>
          </cell>
          <cell r="D816" t="str">
            <v>xxx (CANCELLED ) xxx</v>
          </cell>
          <cell r="E816">
            <v>0</v>
          </cell>
        </row>
        <row r="817">
          <cell r="A817" t="str">
            <v>06-I-003</v>
          </cell>
          <cell r="B817">
            <v>5</v>
          </cell>
          <cell r="C817" t="str">
            <v>ÂÀÌÈÉÛÉ 2 ÐÏËÖÓÀ MCB-63À</v>
          </cell>
          <cell r="D817" t="str">
            <v>Disconnector MCB 63Amp</v>
          </cell>
          <cell r="E817">
            <v>0</v>
          </cell>
        </row>
        <row r="818">
          <cell r="A818" t="str">
            <v>06-I-004</v>
          </cell>
          <cell r="B818">
            <v>5</v>
          </cell>
          <cell r="C818" t="str">
            <v xml:space="preserve">ÉÆÏËÀÔÏÒÉ 110kv 04-45011-02   </v>
          </cell>
          <cell r="D818" t="str">
            <v xml:space="preserve">Insulator 110kv 04-45011-02   </v>
          </cell>
          <cell r="E818">
            <v>11.08</v>
          </cell>
        </row>
        <row r="819">
          <cell r="A819" t="str">
            <v>06-I-005</v>
          </cell>
          <cell r="B819">
            <v>8</v>
          </cell>
          <cell r="C819" t="str">
            <v>ËÄÍÔÉ ÓÀÉÆÏËÀÝÉÏ (ÒÖÓÖËÉ)-ÝÀËÉ</v>
          </cell>
          <cell r="D819" t="str">
            <v>Insulation tape (RUS)-each</v>
          </cell>
          <cell r="E819">
            <v>1.165</v>
          </cell>
          <cell r="F819" t="str">
            <v>tmr</v>
          </cell>
        </row>
        <row r="820">
          <cell r="A820" t="str">
            <v>06-I-006</v>
          </cell>
          <cell r="B820">
            <v>6</v>
          </cell>
          <cell r="C820" t="str">
            <v xml:space="preserve">ÉÆÏËÀÔÏÒÉ ÂÀÌÀÅ.ÁÖËÂÀÒ.10ÊÅ   </v>
          </cell>
          <cell r="D820" t="str">
            <v xml:space="preserve">Isolator 10 kv                </v>
          </cell>
          <cell r="E820">
            <v>0</v>
          </cell>
        </row>
        <row r="821">
          <cell r="A821" t="str">
            <v>06-I-007</v>
          </cell>
          <cell r="B821">
            <v>6</v>
          </cell>
          <cell r="C821" t="str">
            <v xml:space="preserve">ÉÆÏËÀÔÏÒÉ ÂÀÌÀÅÀËÉ35ÊÅ.       </v>
          </cell>
          <cell r="D821" t="str">
            <v xml:space="preserve">Isolator 35kv                 </v>
          </cell>
          <cell r="E821">
            <v>0</v>
          </cell>
        </row>
        <row r="822">
          <cell r="A822" t="str">
            <v>06-K-001</v>
          </cell>
          <cell r="B822">
            <v>5</v>
          </cell>
          <cell r="C822" t="str">
            <v>ÊÀÒÀÃÀ ÛÀÏ-70-1-03 U3 4X400 A</v>
          </cell>
          <cell r="D822" t="str">
            <v>SHAO-70-1-3U3 4x400a</v>
          </cell>
          <cell r="E822">
            <v>1636.1510000000001</v>
          </cell>
        </row>
        <row r="823">
          <cell r="A823" t="str">
            <v>06-K-002</v>
          </cell>
          <cell r="B823">
            <v>5</v>
          </cell>
          <cell r="C823" t="str">
            <v>ÊÀÒÀÃÀ  ÛÀÏ-70-1-44 U-3 1500 A</v>
          </cell>
          <cell r="D823" t="str">
            <v>SHAO-70-1-44-U3 1500a</v>
          </cell>
          <cell r="E823">
            <v>2764.279</v>
          </cell>
        </row>
        <row r="824">
          <cell r="A824" t="str">
            <v>06-K-003</v>
          </cell>
          <cell r="B824">
            <v>5</v>
          </cell>
          <cell r="C824" t="str">
            <v>ÊÀÒÀÃÀ ÛÀÏ-70-1-42 U-3 1000 A</v>
          </cell>
          <cell r="D824" t="str">
            <v>SHAO -70-1-42 U3-1000a</v>
          </cell>
          <cell r="E824">
            <v>2507.413</v>
          </cell>
        </row>
        <row r="825">
          <cell r="A825" t="str">
            <v>06-K-004</v>
          </cell>
          <cell r="B825">
            <v>5</v>
          </cell>
          <cell r="C825" t="str">
            <v>ÊÀÒÀÃÀ  ÛÀÏ-70-1-7 IU3  1000À</v>
          </cell>
          <cell r="D825" t="str">
            <v>SHAO-70-1-7 IU3 1000a</v>
          </cell>
          <cell r="E825">
            <v>709.98500000000001</v>
          </cell>
        </row>
        <row r="826">
          <cell r="A826" t="str">
            <v>06-K-005</v>
          </cell>
          <cell r="B826">
            <v>6</v>
          </cell>
          <cell r="C826" t="str">
            <v>ÊÀÒÀÃÀ ÓÔÀÍÃÀÒÔÉ 7-1</v>
          </cell>
          <cell r="D826" t="str">
            <v>Box standard 7-1</v>
          </cell>
          <cell r="E826">
            <v>96.054000000000002</v>
          </cell>
        </row>
        <row r="827">
          <cell r="A827" t="str">
            <v>06-K-006</v>
          </cell>
          <cell r="B827">
            <v>6</v>
          </cell>
          <cell r="C827" t="str">
            <v>ÊÀÒÀÃÀ ÓÔÀÍÃÀÒÔÉ 11-1</v>
          </cell>
          <cell r="D827" t="str">
            <v>Box standard 11-1</v>
          </cell>
          <cell r="E827">
            <v>150.44499999999999</v>
          </cell>
        </row>
        <row r="828">
          <cell r="A828" t="str">
            <v>06-K-007</v>
          </cell>
          <cell r="B828">
            <v>6</v>
          </cell>
          <cell r="C828" t="str">
            <v>ÊÀÒÀÃÀ11-3 100/5ÃÄÍÉÓ ÔÒ.ÖÌÒÉÝ</v>
          </cell>
          <cell r="D828" t="str">
            <v>Box standard 11-3</v>
          </cell>
          <cell r="E828">
            <v>123.727</v>
          </cell>
          <cell r="F828" t="str">
            <v>tmr</v>
          </cell>
        </row>
        <row r="829">
          <cell r="A829" t="str">
            <v>06-K-008</v>
          </cell>
          <cell r="B829">
            <v>5</v>
          </cell>
          <cell r="C829" t="str">
            <v>ÖãÒÄÃÉ ÛÄÌÚÅÀÍÉ K-3-02-1</v>
          </cell>
          <cell r="D829" t="str">
            <v>Inlet cell K-3-02-1</v>
          </cell>
          <cell r="E829">
            <v>0</v>
          </cell>
        </row>
        <row r="830">
          <cell r="A830" t="str">
            <v>06-K-009</v>
          </cell>
          <cell r="B830">
            <v>6</v>
          </cell>
          <cell r="C830" t="str">
            <v>ÖãÒÄÃÉ K -26</v>
          </cell>
          <cell r="D830" t="str">
            <v>Cell  K -26</v>
          </cell>
          <cell r="E830">
            <v>6358.04</v>
          </cell>
        </row>
        <row r="831">
          <cell r="A831" t="str">
            <v>06-K-010</v>
          </cell>
          <cell r="B831">
            <v>6</v>
          </cell>
          <cell r="C831" t="str">
            <v>ÊÀÒÀÃÀ ËÉÈÏÍÉÓ  ÌÒÉÝáÅÄËÉÓÈÅÉÓ</v>
          </cell>
          <cell r="D831" t="str">
            <v>Metal meter box</v>
          </cell>
          <cell r="E831">
            <v>46.417999999999999</v>
          </cell>
        </row>
        <row r="832">
          <cell r="A832" t="str">
            <v>06-K-011</v>
          </cell>
          <cell r="B832">
            <v>6</v>
          </cell>
          <cell r="C832" t="str">
            <v>ÊÀÒÀÃÀ ÓÔÀÍÃÀÒÔÉ 11-6</v>
          </cell>
          <cell r="D832" t="str">
            <v>Box standard 11-6</v>
          </cell>
          <cell r="E832">
            <v>246.65</v>
          </cell>
        </row>
        <row r="833">
          <cell r="A833" t="str">
            <v>06-K-012</v>
          </cell>
          <cell r="B833">
            <v>5</v>
          </cell>
          <cell r="C833" t="str">
            <v>ÊÀÒÀÃÀ Ã/Þ-ÉÓ PU -400À</v>
          </cell>
          <cell r="D833" t="str">
            <v>LV  box  PU -400a</v>
          </cell>
          <cell r="E833">
            <v>0</v>
          </cell>
        </row>
        <row r="834">
          <cell r="A834" t="str">
            <v>06-K-013</v>
          </cell>
          <cell r="B834">
            <v>6</v>
          </cell>
          <cell r="C834" t="str">
            <v>ÊÀÒÀÃÀ ÓÔÀÍÃÀÒÔÉ 9-2</v>
          </cell>
          <cell r="D834" t="str">
            <v>EL. box 9-2</v>
          </cell>
          <cell r="E834">
            <v>43.53</v>
          </cell>
        </row>
        <row r="835">
          <cell r="A835" t="str">
            <v>06-K-014</v>
          </cell>
          <cell r="B835">
            <v>6</v>
          </cell>
          <cell r="C835" t="str">
            <v>ÊÀÒÀÃÀ ÄÒÈÌÒÉÝáÅÄËÉÀÍÉ</v>
          </cell>
          <cell r="D835" t="str">
            <v>Single meter box</v>
          </cell>
          <cell r="E835">
            <v>0</v>
          </cell>
        </row>
        <row r="836">
          <cell r="A836" t="str">
            <v>06-K-015</v>
          </cell>
          <cell r="B836">
            <v>6</v>
          </cell>
          <cell r="C836" t="str">
            <v>ÊÀÒÀÃÀ ÓÔÀÍÃÀÒÔÉ 11-5</v>
          </cell>
          <cell r="D836" t="str">
            <v>Box standard 11-5</v>
          </cell>
          <cell r="E836">
            <v>187.61600000000001</v>
          </cell>
        </row>
        <row r="837">
          <cell r="A837" t="str">
            <v>06-K-016</v>
          </cell>
          <cell r="B837">
            <v>11</v>
          </cell>
          <cell r="C837" t="str">
            <v>ÊÀÒÀÃÀ ÒÊÉÍÉÓ ÂÀÓÀÙÄÁÄÁÉÓÀÈÅÉÓ</v>
          </cell>
          <cell r="D837" t="str">
            <v>Iron box for keys</v>
          </cell>
          <cell r="E837">
            <v>46.527999999999999</v>
          </cell>
        </row>
        <row r="838">
          <cell r="A838" t="str">
            <v>06-K-017</v>
          </cell>
          <cell r="B838">
            <v>6</v>
          </cell>
          <cell r="C838" t="str">
            <v>ÊÀÒÀÃÀ ÓÔÀÍÃÀÒÔÉ  6-3</v>
          </cell>
          <cell r="D838" t="str">
            <v>Box standard 6-3</v>
          </cell>
          <cell r="E838">
            <v>117.5</v>
          </cell>
        </row>
        <row r="839">
          <cell r="A839" t="str">
            <v>06-K-018</v>
          </cell>
          <cell r="B839">
            <v>6</v>
          </cell>
          <cell r="C839" t="str">
            <v>ÊÀÒÀÃÀ ÓÔÀÍÃÀÒÔÉ 5-1</v>
          </cell>
          <cell r="D839" t="str">
            <v>Box standard 5-1</v>
          </cell>
          <cell r="E839">
            <v>71.432000000000002</v>
          </cell>
        </row>
        <row r="840">
          <cell r="A840" t="str">
            <v>06-K-019</v>
          </cell>
          <cell r="B840">
            <v>5</v>
          </cell>
          <cell r="C840" t="str">
            <v>ÊÀÒÀÃÀ ÛÄÌÚÅÀÍÉ</v>
          </cell>
          <cell r="D840" t="str">
            <v>Inlet box</v>
          </cell>
          <cell r="E840">
            <v>357.29300000000001</v>
          </cell>
        </row>
        <row r="841">
          <cell r="A841" t="str">
            <v>06-K-020</v>
          </cell>
          <cell r="B841">
            <v>6</v>
          </cell>
          <cell r="C841" t="str">
            <v>ÊÀÒÀÃÀ R.T.U-320 - R - M 02-S</v>
          </cell>
          <cell r="D841" t="str">
            <v>Box  R.T.U - 320 -R -M 02-S</v>
          </cell>
          <cell r="E841">
            <v>0</v>
          </cell>
        </row>
        <row r="842">
          <cell r="A842" t="str">
            <v>06-K-021</v>
          </cell>
          <cell r="B842">
            <v>6</v>
          </cell>
          <cell r="C842" t="str">
            <v>ÊÀÒÀÃÀ R.T.U.ÐÒÏÂÒÀÌ.ÖÆÒÖÍÅË.</v>
          </cell>
          <cell r="D842" t="str">
            <v>Box R.T.U</v>
          </cell>
          <cell r="E842">
            <v>0</v>
          </cell>
        </row>
        <row r="843">
          <cell r="A843" t="str">
            <v>06-K-022</v>
          </cell>
          <cell r="B843">
            <v>6</v>
          </cell>
          <cell r="C843" t="str">
            <v>ÊÀÒÀÃÀ R.T.U-314M-B 04-M 02-S</v>
          </cell>
          <cell r="D843" t="str">
            <v>Box R.T.U-314M-B04-M02-S</v>
          </cell>
          <cell r="E843">
            <v>0</v>
          </cell>
        </row>
        <row r="844">
          <cell r="A844" t="str">
            <v>06-K-023</v>
          </cell>
          <cell r="B844">
            <v>6</v>
          </cell>
          <cell r="C844" t="str">
            <v>ÊÀÒÀÃÀ ,,B,, ÄË. ÌÏßÚÏÁÉËÏÁÉÓ</v>
          </cell>
          <cell r="D844" t="str">
            <v>Box ,,B"  for el. device</v>
          </cell>
          <cell r="E844">
            <v>5613.43</v>
          </cell>
        </row>
        <row r="845">
          <cell r="A845" t="str">
            <v>06-K-024</v>
          </cell>
          <cell r="B845">
            <v>6</v>
          </cell>
          <cell r="C845" t="str">
            <v>ÊÀÒÀÃÀ,, A,, ÄË. ÌÏßÚÏÁÉËÏÁÉÓ</v>
          </cell>
          <cell r="D845" t="str">
            <v>Box ,,A" for el. device</v>
          </cell>
          <cell r="E845">
            <v>730.75</v>
          </cell>
        </row>
        <row r="846">
          <cell r="A846" t="str">
            <v>06-K-025</v>
          </cell>
          <cell r="B846">
            <v>6</v>
          </cell>
          <cell r="C846" t="str">
            <v>ÊÀÒÀÃÀ ,,ST,,.ÄË. ÌÏßÚÏÁÉËÏÁÉÓ</v>
          </cell>
          <cell r="D846" t="str">
            <v>Box ,,ST" for el. device</v>
          </cell>
          <cell r="E846">
            <v>667.39</v>
          </cell>
        </row>
        <row r="847">
          <cell r="A847" t="str">
            <v>06-K-026</v>
          </cell>
          <cell r="B847">
            <v>6</v>
          </cell>
          <cell r="C847" t="str">
            <v>ÊÀÒÀÃÀ U.P.S-ÉÓ ÂÀÒÄÛÄ</v>
          </cell>
          <cell r="D847" t="str">
            <v>Box without U.P.S</v>
          </cell>
          <cell r="E847">
            <v>0</v>
          </cell>
        </row>
        <row r="848">
          <cell r="A848" t="str">
            <v>06-K-027</v>
          </cell>
          <cell r="B848">
            <v>6</v>
          </cell>
          <cell r="C848" t="str">
            <v>ÊÀÒÀÃÀ U.P.S -ÓÀÈÅÉÓ</v>
          </cell>
          <cell r="D848" t="str">
            <v>Box for  U.P.S</v>
          </cell>
          <cell r="E848">
            <v>7241.49</v>
          </cell>
        </row>
        <row r="849">
          <cell r="A849" t="str">
            <v>06-K-028</v>
          </cell>
          <cell r="B849">
            <v>6</v>
          </cell>
          <cell r="C849" t="str">
            <v>ÊÀÒÀÃÀ ÓÔÀÍÃÀÒÔÉ 6-2</v>
          </cell>
          <cell r="D849" t="str">
            <v>Box standard 6-2</v>
          </cell>
          <cell r="E849">
            <v>124.61499999999999</v>
          </cell>
        </row>
        <row r="850">
          <cell r="A850" t="str">
            <v>06-K-029</v>
          </cell>
          <cell r="B850">
            <v>6</v>
          </cell>
          <cell r="C850" t="str">
            <v>ÊÀÒÀÃÀ ÓÔÀÍÃÀÒÔÉ 9-6</v>
          </cell>
          <cell r="D850" t="str">
            <v>Box standard 9-6</v>
          </cell>
          <cell r="E850">
            <v>0</v>
          </cell>
        </row>
        <row r="851">
          <cell r="A851" t="str">
            <v>06-K-030</v>
          </cell>
          <cell r="B851">
            <v>6</v>
          </cell>
          <cell r="C851" t="str">
            <v>ÊÀÒÀÃÀ ÓÔÀÍÃÀÒÔÉ 6-4</v>
          </cell>
          <cell r="D851" t="str">
            <v>Box standard 6-4</v>
          </cell>
          <cell r="E851">
            <v>0</v>
          </cell>
        </row>
        <row r="852">
          <cell r="A852" t="str">
            <v>06-K-031</v>
          </cell>
          <cell r="B852">
            <v>6</v>
          </cell>
          <cell r="C852" t="str">
            <v>ÊÀÒÀÃÀ ÓÔÀÍÃÀÒÔÉ  9-4</v>
          </cell>
          <cell r="D852" t="str">
            <v>BOX  st. 9-4</v>
          </cell>
          <cell r="E852">
            <v>0</v>
          </cell>
        </row>
        <row r="853">
          <cell r="A853" t="str">
            <v>06-K-032</v>
          </cell>
          <cell r="B853">
            <v>5</v>
          </cell>
          <cell r="C853" t="str">
            <v>ÊÀÒÀÃÀ SHAO-70-1-03U3 4x400</v>
          </cell>
          <cell r="D853" t="str">
            <v>LV box SHAO-70-01-03 4x400</v>
          </cell>
          <cell r="E853">
            <v>1567.5</v>
          </cell>
        </row>
        <row r="854">
          <cell r="A854" t="str">
            <v>06-K-033</v>
          </cell>
          <cell r="B854">
            <v>5</v>
          </cell>
          <cell r="C854" t="str">
            <v>ÂÀÌÀÍÀßÉËÄÁÄËÉ ÄË. ÊÀÒÀÃÀ</v>
          </cell>
          <cell r="D854" t="str">
            <v xml:space="preserve">Distribution electric box     </v>
          </cell>
          <cell r="E854">
            <v>695.83500000000004</v>
          </cell>
        </row>
        <row r="855">
          <cell r="A855" t="str">
            <v>06-K-034</v>
          </cell>
          <cell r="B855">
            <v>6</v>
          </cell>
          <cell r="C855" t="str">
            <v xml:space="preserve">ÊÀÒÀÃÀ 6 ÌÒÉÝáÅÄËÉÀÍÉ         </v>
          </cell>
          <cell r="D855" t="str">
            <v>Box for 6 meters</v>
          </cell>
          <cell r="E855">
            <v>273.27</v>
          </cell>
        </row>
        <row r="856">
          <cell r="A856" t="str">
            <v>06-K-035</v>
          </cell>
          <cell r="B856">
            <v>6</v>
          </cell>
          <cell r="C856" t="str">
            <v>ÊÀÒÀÃÀ 4 ÌÒÉÝáÅÄËÉÀÍÉ</v>
          </cell>
          <cell r="D856" t="str">
            <v xml:space="preserve">4 meter box                   </v>
          </cell>
          <cell r="E856">
            <v>181.04</v>
          </cell>
        </row>
        <row r="857">
          <cell r="A857" t="str">
            <v>06-K-036</v>
          </cell>
          <cell r="B857">
            <v>6</v>
          </cell>
          <cell r="C857" t="str">
            <v xml:space="preserve">ÊÀÒÀÃÀ ÐÏËÉ×ÄÒÖËÉ ÃÀ×ÀÒÅÉÈ    </v>
          </cell>
          <cell r="D857" t="str">
            <v>Meter box polfericly painted</v>
          </cell>
          <cell r="E857">
            <v>0</v>
          </cell>
        </row>
        <row r="858">
          <cell r="A858" t="str">
            <v>06-K-037</v>
          </cell>
          <cell r="B858">
            <v>5</v>
          </cell>
          <cell r="C858" t="str">
            <v>ÊÀÒÀÃÀ ÛÄÌÚÅÀÍÉ SHAO-70-2500À</v>
          </cell>
          <cell r="D858" t="str">
            <v>SHAO -70 box 2500 A</v>
          </cell>
          <cell r="E858">
            <v>0</v>
          </cell>
        </row>
        <row r="859">
          <cell r="A859" t="str">
            <v>06-K-038</v>
          </cell>
          <cell r="B859">
            <v>5</v>
          </cell>
          <cell r="C859" t="str">
            <v>ÊÀÒÀÃÀ ÛÄÌÚÅÄÍÉ SHAO-40-2000À</v>
          </cell>
          <cell r="D859" t="str">
            <v>SHAO-70 box 2000 A</v>
          </cell>
          <cell r="E859">
            <v>3520.712</v>
          </cell>
        </row>
        <row r="860">
          <cell r="A860" t="str">
            <v>06-K-039</v>
          </cell>
          <cell r="B860">
            <v>6</v>
          </cell>
          <cell r="C860" t="str">
            <v xml:space="preserve">ÊÀÒÀÃÀ ÓÔÀÍÃÀÒÔÉ 11-4         </v>
          </cell>
          <cell r="D860" t="str">
            <v>Box standart 11-4</v>
          </cell>
          <cell r="E860">
            <v>0</v>
          </cell>
        </row>
        <row r="861">
          <cell r="A861" t="str">
            <v>06-K-040</v>
          </cell>
          <cell r="B861">
            <v>5</v>
          </cell>
          <cell r="C861" t="str">
            <v>ÊÀÒÀÃÀ SHAO-70 ÓÀÓÄØÝÉÏ 1000 À</v>
          </cell>
          <cell r="D861" t="str">
            <v>SHAO-70 section 1000 A</v>
          </cell>
          <cell r="E861">
            <v>648.82000000000005</v>
          </cell>
        </row>
        <row r="862">
          <cell r="A862" t="str">
            <v>06-K-041</v>
          </cell>
          <cell r="B862">
            <v>5</v>
          </cell>
          <cell r="C862" t="str">
            <v>ÊÀÒÀÃÀ SHAO-70 ÓÀÓÄØÝÉÏ 630 A</v>
          </cell>
          <cell r="D862" t="str">
            <v>SHAO-70 section 630 A</v>
          </cell>
          <cell r="E862">
            <v>602.29</v>
          </cell>
        </row>
        <row r="863">
          <cell r="A863" t="str">
            <v>06-K-042</v>
          </cell>
          <cell r="B863">
            <v>5</v>
          </cell>
          <cell r="C863" t="str">
            <v>ÊÀÒÀÃÀ SHAO-70 ÓÀÓÄØÝÉÏ 250 A</v>
          </cell>
          <cell r="D863" t="str">
            <v>SHAO-70 section 250 A</v>
          </cell>
          <cell r="E863">
            <v>578.20000000000005</v>
          </cell>
        </row>
        <row r="864">
          <cell r="A864" t="str">
            <v>06-K-043</v>
          </cell>
          <cell r="B864">
            <v>5</v>
          </cell>
          <cell r="C864" t="str">
            <v>ÊÀÒÀÃÀ ÞÀËÏÅÀÍÉ 2 ãÂÖ×ÉÀÍÉ</v>
          </cell>
          <cell r="D864" t="str">
            <v>Power Box with 2 sections</v>
          </cell>
          <cell r="E864">
            <v>479.02499999999998</v>
          </cell>
        </row>
        <row r="865">
          <cell r="A865" t="str">
            <v>06-K-044</v>
          </cell>
          <cell r="B865">
            <v>6</v>
          </cell>
          <cell r="C865" t="str">
            <v>ÊÀÒÀÃÀ 3×.ÌÒÉÝá.ÔÉÐÉ21.025</v>
          </cell>
          <cell r="D865" t="str">
            <v>Meter cabinet 3ph. type 21.025</v>
          </cell>
          <cell r="E865">
            <v>64.637</v>
          </cell>
          <cell r="F865" t="str">
            <v>tmr</v>
          </cell>
        </row>
        <row r="866">
          <cell r="A866" t="str">
            <v>06-K-045</v>
          </cell>
          <cell r="B866">
            <v>6</v>
          </cell>
          <cell r="C866" t="str">
            <v>ÊÀÒÀÃÀ ÂÀÌÀÍÀßÉËÄÁÄËÉ-ÂÀÌÚÏ×É</v>
          </cell>
          <cell r="D866" t="str">
            <v>Distribution cabinet</v>
          </cell>
          <cell r="E866">
            <v>60.658000000000001</v>
          </cell>
        </row>
        <row r="867">
          <cell r="A867" t="str">
            <v>06-K-046</v>
          </cell>
          <cell r="B867">
            <v>6</v>
          </cell>
          <cell r="C867" t="str">
            <v>ÊÀÒÉ ØÅÄÃÀ,ÌÒÉÝáÅÄËÉÓ ÊÀÒÀÃÉÓ</v>
          </cell>
          <cell r="D867" t="str">
            <v xml:space="preserve">Meter cabiner door (bottom)   </v>
          </cell>
          <cell r="E867">
            <v>25.047999999999998</v>
          </cell>
        </row>
        <row r="868">
          <cell r="A868" t="str">
            <v>06-K-047</v>
          </cell>
          <cell r="B868">
            <v>5</v>
          </cell>
          <cell r="C868" t="str">
            <v>ÊÀÒÀÃÀ SHAO-70 6X400 A</v>
          </cell>
          <cell r="D868" t="str">
            <v xml:space="preserve">Shao-70 6X400 A BOX           </v>
          </cell>
          <cell r="E868">
            <v>1987.88</v>
          </cell>
        </row>
        <row r="869">
          <cell r="A869" t="str">
            <v>06-K-048</v>
          </cell>
          <cell r="B869">
            <v>6</v>
          </cell>
          <cell r="C869" t="str">
            <v>ÓÀÊËÄÌÄ ÁËÏÊÉ ËÉÈÏÍÉÓ 2 -ÀÍÉ</v>
          </cell>
          <cell r="D869" t="str">
            <v>Terminal block   #2</v>
          </cell>
          <cell r="E869">
            <v>5.1760000000000002</v>
          </cell>
          <cell r="F869" t="str">
            <v>tmr</v>
          </cell>
        </row>
        <row r="870">
          <cell r="A870" t="str">
            <v>06-K-049</v>
          </cell>
          <cell r="B870">
            <v>6</v>
          </cell>
          <cell r="C870" t="str">
            <v>ÓÀÊËÄÌÄ ÁËÏÊÉ ËÉÈÏÍÉÓ 3-ÀÍÉ</v>
          </cell>
          <cell r="D870" t="str">
            <v xml:space="preserve">Terminal block  # 3           </v>
          </cell>
          <cell r="E870">
            <v>6.3929999999999998</v>
          </cell>
          <cell r="F870" t="str">
            <v>tmr</v>
          </cell>
        </row>
        <row r="871">
          <cell r="A871" t="str">
            <v>06-K-050</v>
          </cell>
          <cell r="B871">
            <v>6</v>
          </cell>
          <cell r="C871" t="str">
            <v>áÖ×É ÐËÀÓÔÌÀÓÉÓ ÓÀÊËÄÌÄ</v>
          </cell>
          <cell r="D871" t="str">
            <v xml:space="preserve">Terminal block plastic cap    </v>
          </cell>
          <cell r="E871">
            <v>0.28899999999999998</v>
          </cell>
          <cell r="F871" t="str">
            <v>tmr</v>
          </cell>
        </row>
        <row r="872">
          <cell r="A872" t="str">
            <v>06-K-051</v>
          </cell>
          <cell r="B872">
            <v>6</v>
          </cell>
          <cell r="C872" t="str">
            <v>ÊÀÒÀÃÀ 12 ÌÒÉÝáÅÄËÉÀÍÉ</v>
          </cell>
          <cell r="D872" t="str">
            <v>Meter box 12</v>
          </cell>
          <cell r="E872">
            <v>140.47999999999999</v>
          </cell>
        </row>
        <row r="873">
          <cell r="A873" t="str">
            <v>06-K-052</v>
          </cell>
          <cell r="B873">
            <v>6</v>
          </cell>
          <cell r="C873" t="str">
            <v>ÊÀÒÀÃÀ 16 ÌÒÉÝáÅÄËÉÀÍÉ</v>
          </cell>
          <cell r="D873" t="str">
            <v>Meter box 16</v>
          </cell>
          <cell r="E873">
            <v>186.518</v>
          </cell>
          <cell r="F873" t="str">
            <v>tmr</v>
          </cell>
        </row>
        <row r="874">
          <cell r="A874" t="str">
            <v>06-K-053</v>
          </cell>
          <cell r="B874">
            <v>6</v>
          </cell>
          <cell r="C874" t="str">
            <v xml:space="preserve">ÊÀÒÀÃÀ 24 ÌÒÉÝáÅÄËÉÀÍÉ        </v>
          </cell>
          <cell r="D874" t="str">
            <v>24 Meter box</v>
          </cell>
          <cell r="E874">
            <v>198.57300000000001</v>
          </cell>
        </row>
        <row r="875">
          <cell r="A875" t="str">
            <v>06-K-054</v>
          </cell>
          <cell r="B875">
            <v>6</v>
          </cell>
          <cell r="C875" t="str">
            <v>ÊÀÒÀÃÀ ÛÄÌÀÅÀËÉSHAO-70 -1x630À</v>
          </cell>
          <cell r="D875" t="str">
            <v>SHAO- 70 box 600 A</v>
          </cell>
          <cell r="E875">
            <v>1500</v>
          </cell>
        </row>
        <row r="876">
          <cell r="A876" t="str">
            <v>06-K-055</v>
          </cell>
          <cell r="B876">
            <v>4</v>
          </cell>
          <cell r="C876" t="str">
            <v>ÊÀÒÀÃÀ ÓÀÛÒÏÁÉ</v>
          </cell>
          <cell r="D876" t="str">
            <v xml:space="preserve">Drying box                    </v>
          </cell>
          <cell r="E876">
            <v>0</v>
          </cell>
        </row>
        <row r="877">
          <cell r="A877" t="str">
            <v>06-K-056</v>
          </cell>
          <cell r="B877">
            <v>6</v>
          </cell>
          <cell r="C877" t="str">
            <v>ÊÀÒÉ ØÅÄÃÀ 24ÌÒÉÝá.ÊÀÒÀÃÉÓ</v>
          </cell>
          <cell r="D877" t="str">
            <v>LowerDoor for 24WayMeterCab.</v>
          </cell>
          <cell r="E877">
            <v>50.73</v>
          </cell>
          <cell r="F877" t="str">
            <v>tmr</v>
          </cell>
        </row>
        <row r="878">
          <cell r="A878" t="str">
            <v>06-K-057</v>
          </cell>
          <cell r="B878">
            <v>6</v>
          </cell>
          <cell r="C878" t="str">
            <v>ÊÀÒÉ ØÅÄÃÀ 16ÌÒÉÝ.ÊÀÒÀÃÉÓ</v>
          </cell>
          <cell r="D878" t="str">
            <v>LowerDoor for 16WayMeterCab.</v>
          </cell>
          <cell r="E878">
            <v>43.002000000000002</v>
          </cell>
          <cell r="F878" t="str">
            <v>tmr</v>
          </cell>
        </row>
        <row r="879">
          <cell r="A879" t="str">
            <v>06-K-058</v>
          </cell>
          <cell r="B879">
            <v>6</v>
          </cell>
          <cell r="C879" t="str">
            <v>ÊÀÒÉ ØÅÄÃÀ 12ÌÒÉÝáÅ.ÊÀÒÀÃÉÓ</v>
          </cell>
          <cell r="D879" t="str">
            <v>LowerDoor for 12 WayMeterCab.</v>
          </cell>
          <cell r="E879">
            <v>60.155000000000001</v>
          </cell>
          <cell r="F879" t="str">
            <v>tmr</v>
          </cell>
        </row>
        <row r="880">
          <cell r="A880" t="str">
            <v>06-K-059</v>
          </cell>
          <cell r="B880">
            <v>6</v>
          </cell>
          <cell r="C880" t="str">
            <v xml:space="preserve">ÊÀÒÀÃÀ 6 ÝÀË×ÀÆÀ ÌÒÉÝáÅÄËÉÈ   </v>
          </cell>
          <cell r="D880" t="str">
            <v>Cabinet 6 single phase meters</v>
          </cell>
          <cell r="E880">
            <v>138.66499999999999</v>
          </cell>
        </row>
        <row r="881">
          <cell r="A881" t="str">
            <v>06-K-060</v>
          </cell>
          <cell r="B881">
            <v>6</v>
          </cell>
          <cell r="C881" t="str">
            <v xml:space="preserve">ÊÀÒÀÃÀ 9 ÝÀË×ÀÆÀ ÌÒÉÝáÅÄËÉÈ   </v>
          </cell>
          <cell r="D881" t="str">
            <v xml:space="preserve">Cabinet 9 single phase meter  </v>
          </cell>
          <cell r="E881">
            <v>566.70000000000005</v>
          </cell>
        </row>
        <row r="882">
          <cell r="A882" t="str">
            <v>06-K-061</v>
          </cell>
          <cell r="B882">
            <v>6</v>
          </cell>
          <cell r="C882" t="str">
            <v xml:space="preserve">ÊÀÒÀÃÀ 12 ÝÀË×ÀÆÀ  ÌÒÉÝáÅÄËÉÈ </v>
          </cell>
          <cell r="D882" t="str">
            <v>Cabinet 12 single phase meters</v>
          </cell>
          <cell r="E882">
            <v>173.33</v>
          </cell>
        </row>
        <row r="883">
          <cell r="A883" t="str">
            <v>06-K-062</v>
          </cell>
          <cell r="B883">
            <v>6</v>
          </cell>
          <cell r="C883" t="str">
            <v xml:space="preserve">ÊÀÒÀÃÀ 3 ÓÀÌ×ÀÆÀ ÌÒÉÝáÅÄËÉÈ   </v>
          </cell>
          <cell r="D883" t="str">
            <v>Cabinet with 3 phase meters</v>
          </cell>
          <cell r="E883">
            <v>156</v>
          </cell>
        </row>
        <row r="884">
          <cell r="A884" t="str">
            <v>06-K-064</v>
          </cell>
          <cell r="B884">
            <v>6</v>
          </cell>
          <cell r="C884" t="str">
            <v xml:space="preserve">ÊÀÒÀÃÀ 14 ÝÀË×ÀÆÀ ÌÒÉÝáÅÄËÉÈ  </v>
          </cell>
          <cell r="D884" t="str">
            <v>Cabinet with14 1- phase meters</v>
          </cell>
          <cell r="E884">
            <v>208.09</v>
          </cell>
        </row>
        <row r="885">
          <cell r="A885" t="str">
            <v>06-K-065</v>
          </cell>
          <cell r="B885">
            <v>15</v>
          </cell>
          <cell r="C885" t="str">
            <v xml:space="preserve">ÊÏÍÃÄÍÓÀÔÏÒÉ                  </v>
          </cell>
          <cell r="D885" t="str">
            <v xml:space="preserve">Condenser                     </v>
          </cell>
          <cell r="E885">
            <v>3.3330000000000002</v>
          </cell>
        </row>
        <row r="886">
          <cell r="A886" t="str">
            <v>06-K-066</v>
          </cell>
          <cell r="B886">
            <v>6</v>
          </cell>
          <cell r="C886" t="str">
            <v>ÊÀÒÀÃÀ 6ÀÃÂ.ÀßÚ.1Ph.ÌÒÉÝáÅÄËÉÈ</v>
          </cell>
          <cell r="D886" t="str">
            <v>Ass.6WayMet.Cab.1Ph.W/Meter</v>
          </cell>
          <cell r="E886">
            <v>364.32900000000001</v>
          </cell>
          <cell r="F886" t="str">
            <v>tmr</v>
          </cell>
        </row>
        <row r="887">
          <cell r="A887" t="str">
            <v>06-K-067</v>
          </cell>
          <cell r="B887">
            <v>6</v>
          </cell>
          <cell r="C887" t="str">
            <v>ÊÀÒÀÃÀ16ÀÃÂ.ßÚÀ.ÀßÚ1Ph.ÌÒÉÝ-ÉÈ</v>
          </cell>
          <cell r="D887" t="str">
            <v>16way waterproof meter cabinet</v>
          </cell>
          <cell r="E887">
            <v>124.205</v>
          </cell>
          <cell r="F887" t="str">
            <v>tmr</v>
          </cell>
        </row>
        <row r="888">
          <cell r="A888" t="str">
            <v>06-K-068</v>
          </cell>
          <cell r="B888">
            <v>6</v>
          </cell>
          <cell r="C888" t="str">
            <v xml:space="preserve">ÊÀÒÀÃÀ ÓÔÀÍÃÀÒÔÉ 5-4          </v>
          </cell>
          <cell r="D888" t="str">
            <v xml:space="preserve">Box standart 5-4              </v>
          </cell>
          <cell r="E888">
            <v>106.42</v>
          </cell>
        </row>
        <row r="889">
          <cell r="A889" t="str">
            <v>06-K-069</v>
          </cell>
          <cell r="B889">
            <v>6</v>
          </cell>
          <cell r="C889" t="str">
            <v>ÊÀÒÀÃÀ12ÀÃÂ.ßÚÀ.ÀßÚ1Ph.ÌÒÉÝ-ÉÈ</v>
          </cell>
          <cell r="D889" t="str">
            <v xml:space="preserve">12way waterpoof meter cabinet </v>
          </cell>
          <cell r="E889">
            <v>90.864000000000004</v>
          </cell>
          <cell r="F889" t="str">
            <v>tmr</v>
          </cell>
        </row>
        <row r="890">
          <cell r="A890" t="str">
            <v>06-K-070</v>
          </cell>
          <cell r="B890">
            <v>6</v>
          </cell>
          <cell r="C890" t="str">
            <v xml:space="preserve">ÊÀÒÀÃÀ ÒÊÉÍÉÓ                 </v>
          </cell>
          <cell r="D890" t="str">
            <v>Metal box</v>
          </cell>
          <cell r="E890">
            <v>162.262</v>
          </cell>
        </row>
        <row r="891">
          <cell r="A891" t="str">
            <v>06-K-071</v>
          </cell>
          <cell r="B891">
            <v>6</v>
          </cell>
          <cell r="C891" t="str">
            <v xml:space="preserve">ÊÀÒÀÃÀ ÐËÀÓÔ.ÀßÚÏÁ.2ÀÃÂÉËÉÀÍÉ </v>
          </cell>
          <cell r="D891" t="str">
            <v>Plastic cabinet 2way, ass.</v>
          </cell>
          <cell r="E891">
            <v>5.4</v>
          </cell>
        </row>
        <row r="892">
          <cell r="A892" t="str">
            <v>06-K-072</v>
          </cell>
          <cell r="B892">
            <v>6</v>
          </cell>
          <cell r="C892" t="str">
            <v xml:space="preserve">ÊÀÒÀÃÀ ÐËÀÓÔ.ÀßÚÏÁ.3ÀÃÂÉËÉÀÍÉ </v>
          </cell>
          <cell r="D892" t="str">
            <v>Plastic cabinet 3ways</v>
          </cell>
          <cell r="E892">
            <v>7.35</v>
          </cell>
        </row>
        <row r="893">
          <cell r="A893" t="str">
            <v>06-K-073</v>
          </cell>
          <cell r="B893">
            <v>6</v>
          </cell>
          <cell r="C893" t="str">
            <v xml:space="preserve">ÊÀÒÀÃÀ ÐËÀÓÔ.ÀßÚÏÁ.1ÀÃÂÉËÉÀÍÉ </v>
          </cell>
          <cell r="D893" t="str">
            <v>Plastic cabinet 1way, assemb.</v>
          </cell>
          <cell r="E893">
            <v>2.8919999999999999</v>
          </cell>
        </row>
        <row r="894">
          <cell r="A894" t="str">
            <v>06-K-074</v>
          </cell>
          <cell r="B894">
            <v>6</v>
          </cell>
          <cell r="C894" t="str">
            <v>ÊÀÒÀÃÀ 9ÀÃÂ.ÀßÚ.1Ph.ÌÒÉÝáÅÄËÉÈ</v>
          </cell>
          <cell r="D894" t="str">
            <v>Ass.9WayMeterCab.1Ph.W/Meter</v>
          </cell>
          <cell r="E894">
            <v>536.904</v>
          </cell>
        </row>
        <row r="895">
          <cell r="A895" t="str">
            <v>06-K-075</v>
          </cell>
          <cell r="B895">
            <v>6</v>
          </cell>
          <cell r="C895" t="str">
            <v>ÊÀÒÀÃÀ ÐËÀÓÔ.3Ph.ÀßÚÏÁÉËÉ</v>
          </cell>
          <cell r="D895" t="str">
            <v>Ass.3 Way Meter ,Plastic Cab.</v>
          </cell>
          <cell r="E895">
            <v>118.82</v>
          </cell>
        </row>
        <row r="896">
          <cell r="A896" t="str">
            <v>06-K-076</v>
          </cell>
          <cell r="B896">
            <v>6</v>
          </cell>
          <cell r="C896" t="str">
            <v>ÊÀÒÉ ÆÄÃÀ 12ÌÒÉÝ.ÊÀÒÀÃÉÓ,ÌÉÍÉÓ</v>
          </cell>
          <cell r="D896" t="str">
            <v>Upper door for 12 way meter ca</v>
          </cell>
          <cell r="E896">
            <v>33.81</v>
          </cell>
        </row>
        <row r="897">
          <cell r="A897" t="str">
            <v>06-K-077</v>
          </cell>
          <cell r="B897">
            <v>6</v>
          </cell>
          <cell r="C897" t="str">
            <v>ÊÀÒÀÃÀ16ÀÃÂ.ÀßÚ.1Ph.ÌÒÉÝáÅÄËÉÈ</v>
          </cell>
          <cell r="D897" t="str">
            <v>Assembled 16 Way Meter Cabinet</v>
          </cell>
          <cell r="E897">
            <v>883.79300000000001</v>
          </cell>
          <cell r="F897" t="str">
            <v>tmr</v>
          </cell>
        </row>
        <row r="898">
          <cell r="A898" t="str">
            <v>06-K-078</v>
          </cell>
          <cell r="B898">
            <v>6</v>
          </cell>
          <cell r="C898" t="str">
            <v>ÊÀÒÀÃÀ24ÀÃÂ.ÀßÚ.1Ph.ÌÒÉÝáÅÄËÉÈ</v>
          </cell>
          <cell r="D898" t="str">
            <v>Assembled 24 Wey Meter Cabinet</v>
          </cell>
          <cell r="E898">
            <v>807.12400000000002</v>
          </cell>
          <cell r="F898" t="str">
            <v>tmr</v>
          </cell>
        </row>
        <row r="899">
          <cell r="A899" t="str">
            <v>06-K-079</v>
          </cell>
          <cell r="B899">
            <v>6</v>
          </cell>
          <cell r="C899" t="str">
            <v>ÊÀÒÀÃÀ 9ÀÃÂ.ßÚÀ.ÀßÚ1Ph.ÌÒÉÝ-ÉÈ</v>
          </cell>
          <cell r="D899" t="str">
            <v>Assem. 9 WayWaterp.Met.Cabinet</v>
          </cell>
          <cell r="E899">
            <v>73.885999999999996</v>
          </cell>
          <cell r="F899" t="str">
            <v>tmr</v>
          </cell>
        </row>
        <row r="900">
          <cell r="A900" t="str">
            <v>06-K-080</v>
          </cell>
          <cell r="B900">
            <v>6</v>
          </cell>
          <cell r="C900" t="str">
            <v>ÊÀÒÀÃÀ 6ÀÃÂ.ßÚÀ.ÀßÚ1Ph.ÌÒÉÝ-ÉÈ</v>
          </cell>
          <cell r="D900" t="str">
            <v>6 Way Waterproof Meter Cabinet</v>
          </cell>
          <cell r="E900">
            <v>69.875</v>
          </cell>
          <cell r="F900" t="str">
            <v>tmr</v>
          </cell>
        </row>
        <row r="901">
          <cell r="A901" t="str">
            <v>06-K-081</v>
          </cell>
          <cell r="B901">
            <v>6</v>
          </cell>
          <cell r="C901" t="str">
            <v>ÊÀÒÀÃÀ12ÀÃÂ.ÀßÚ.1Ph.ÌÒÉÝáÅÄËÉÈ</v>
          </cell>
          <cell r="D901" t="str">
            <v>Assembled 12 Way Meter Cabinet</v>
          </cell>
          <cell r="E901">
            <v>664.88199999999995</v>
          </cell>
        </row>
        <row r="902">
          <cell r="A902" t="str">
            <v>06-K-082</v>
          </cell>
          <cell r="B902">
            <v>6</v>
          </cell>
          <cell r="C902" t="str">
            <v>ÊÀÒÀÃÀ 1ÀÃÂ.ÀßÚ.1Ph.ÌÒÉÝáÅÄËÉÈ</v>
          </cell>
          <cell r="D902" t="str">
            <v xml:space="preserve">Assembled 1 Way Meter Cabinet </v>
          </cell>
          <cell r="E902">
            <v>104.708</v>
          </cell>
          <cell r="F902" t="str">
            <v>tmr</v>
          </cell>
        </row>
        <row r="903">
          <cell r="A903" t="str">
            <v>06-K-083</v>
          </cell>
          <cell r="B903">
            <v>6</v>
          </cell>
          <cell r="C903" t="str">
            <v>ÊÀÒÀÃÀ ÌÒÉÝ.ÐËÀ3Ph.ÀÖßÚ.ÝÀÒ-ËÉ</v>
          </cell>
          <cell r="D903" t="str">
            <v>3Phaze GRPMeterBox,unassembled</v>
          </cell>
          <cell r="E903">
            <v>39.25</v>
          </cell>
          <cell r="F903" t="str">
            <v>tmr</v>
          </cell>
        </row>
        <row r="904">
          <cell r="A904" t="str">
            <v>06-K-084</v>
          </cell>
          <cell r="B904">
            <v>6</v>
          </cell>
          <cell r="C904" t="str">
            <v>ÊÀÒÀÃÀ 3ÀÃÂ.3Ph,ÀßÚ.ÖÌÒÉÝáÅÄËÏ</v>
          </cell>
          <cell r="D904" t="str">
            <v>Assem.3Way 3PhaseMeterCabinet</v>
          </cell>
          <cell r="E904">
            <v>342.18700000000001</v>
          </cell>
          <cell r="F904" t="str">
            <v>tmr</v>
          </cell>
        </row>
        <row r="905">
          <cell r="A905" t="str">
            <v>06-K-085</v>
          </cell>
          <cell r="B905">
            <v>6</v>
          </cell>
          <cell r="C905" t="str">
            <v>ÊÀÒÀÃÀ ÓÀÒÄËÄÏ ÂÀÒÄ ÃÀÃÂ.MZV-2</v>
          </cell>
          <cell r="D905" t="str">
            <v>Relay cabinet outdoor MZV-2</v>
          </cell>
          <cell r="E905">
            <v>283.33300000000003</v>
          </cell>
        </row>
        <row r="906">
          <cell r="A906" t="str">
            <v>06-K-086</v>
          </cell>
          <cell r="B906">
            <v>6</v>
          </cell>
          <cell r="C906" t="str">
            <v>ÊÀÒÀÃÀ ÀßÚÏÁ.ÐËÀÓÔ.1ÀÃÂÉË3×ÀÆÀ</v>
          </cell>
          <cell r="D906" t="str">
            <v>Assem.1Way3PhasePlast.MeterCab</v>
          </cell>
          <cell r="E906">
            <v>124</v>
          </cell>
        </row>
        <row r="907">
          <cell r="A907" t="str">
            <v>06-K-087</v>
          </cell>
          <cell r="B907">
            <v>6</v>
          </cell>
          <cell r="C907" t="str">
            <v>ÊÀÒÀÃÀ ÛÄÌÀÅÀËÉ SHAO-70 800A</v>
          </cell>
          <cell r="D907" t="str">
            <v>Inlet box SHAO-70 800A</v>
          </cell>
          <cell r="E907">
            <v>2373.5839999999998</v>
          </cell>
        </row>
        <row r="908">
          <cell r="A908" t="str">
            <v>06-K-088</v>
          </cell>
          <cell r="B908">
            <v>6</v>
          </cell>
          <cell r="C908" t="str">
            <v>ÊÀÒÀÃÀ1ÀÃÂ.ÀßÚ.3Ph.60/5,ÖÌÒÉÝá</v>
          </cell>
          <cell r="D908" t="str">
            <v>Cabinet 1way, ass,3ph.60/5</v>
          </cell>
          <cell r="E908">
            <v>73</v>
          </cell>
          <cell r="F908" t="str">
            <v>tmr</v>
          </cell>
        </row>
        <row r="909">
          <cell r="A909" t="str">
            <v>06-K-089</v>
          </cell>
          <cell r="B909">
            <v>6</v>
          </cell>
          <cell r="C909" t="str">
            <v>ÊÀÒÉ ÆÄÃÀ 16ÌÒÉÝáÅÄË.ÊÀÒÀÃÉÓ</v>
          </cell>
          <cell r="D909" t="str">
            <v>Upper door for 16way meter cab</v>
          </cell>
          <cell r="E909">
            <v>23.48</v>
          </cell>
          <cell r="F909" t="str">
            <v>tmr</v>
          </cell>
        </row>
        <row r="910">
          <cell r="A910" t="str">
            <v>06-K-090</v>
          </cell>
          <cell r="B910">
            <v>6</v>
          </cell>
          <cell r="C910" t="str">
            <v>ÊÀÒÉ ÆÄÃÀ 24ÌÒÉÝáÅÄË. ÊÀÒÀÃÉÓ</v>
          </cell>
          <cell r="D910" t="str">
            <v>Upper door for 24way meter cab</v>
          </cell>
          <cell r="E910">
            <v>47.4</v>
          </cell>
        </row>
        <row r="911">
          <cell r="A911" t="str">
            <v>06-K-091</v>
          </cell>
          <cell r="B911">
            <v>6</v>
          </cell>
          <cell r="C911" t="str">
            <v xml:space="preserve">ÊÀÒÉ ØÅÄÃÀ 10ÌÒÉÝáÅÄË.ÊÀÒÀÃÉÓ </v>
          </cell>
          <cell r="D911" t="str">
            <v>Lower door 10meters cab</v>
          </cell>
          <cell r="E911">
            <v>27.594000000000001</v>
          </cell>
        </row>
        <row r="912">
          <cell r="A912" t="str">
            <v>06-K-092</v>
          </cell>
          <cell r="B912">
            <v>6</v>
          </cell>
          <cell r="C912" t="str">
            <v>ÊÀÒÀÃÀ 10ÌÒÉÝ. ÀÖßÚÏÁ(ÝÀÒÉÄËÉ)</v>
          </cell>
          <cell r="D912" t="str">
            <v>10 meters cabinet (empty)</v>
          </cell>
          <cell r="E912">
            <v>134</v>
          </cell>
        </row>
        <row r="913">
          <cell r="A913" t="str">
            <v>06-K-093</v>
          </cell>
          <cell r="B913">
            <v>6</v>
          </cell>
          <cell r="C913" t="str">
            <v>ÊÀÒÀÃÀ 1Ph.1ÌÒÉÝ.ÀÖßÚ(ÝÀÒÉÄËÉ)</v>
          </cell>
          <cell r="D913" t="str">
            <v>Cabinet for1Ph,1way met(empty)</v>
          </cell>
          <cell r="E913">
            <v>26</v>
          </cell>
          <cell r="F913" t="str">
            <v>tmr</v>
          </cell>
        </row>
        <row r="914">
          <cell r="A914" t="str">
            <v>06-K-094</v>
          </cell>
          <cell r="B914">
            <v>6</v>
          </cell>
          <cell r="C914" t="str">
            <v>ÊÀÒÀÃÀ ÒÊÉÍÉÓ3×.3ÌÒÉÝá.ÝÀÒÉÄËÉ</v>
          </cell>
          <cell r="D914" t="str">
            <v>Cabinet 3ph.3met.empty</v>
          </cell>
          <cell r="E914">
            <v>50.667999999999999</v>
          </cell>
          <cell r="F914" t="str">
            <v>tmr</v>
          </cell>
        </row>
        <row r="915">
          <cell r="A915" t="str">
            <v>06-K-095</v>
          </cell>
          <cell r="B915">
            <v>6</v>
          </cell>
          <cell r="C915" t="str">
            <v>ÊÀÒÀÃÀ 4ÀÃÂ.1Ph.ÀÖßÚ.(ÝÀÒÉÄËÉ)</v>
          </cell>
          <cell r="D915" t="str">
            <v>4way 1ph cabinet (empty)</v>
          </cell>
          <cell r="E915">
            <v>116.43</v>
          </cell>
          <cell r="F915" t="str">
            <v>tmr</v>
          </cell>
        </row>
        <row r="916">
          <cell r="A916" t="str">
            <v>06-K-096</v>
          </cell>
          <cell r="B916">
            <v>6</v>
          </cell>
          <cell r="C916" t="str">
            <v>ÊÀÒÀÃÀ3ÀÃÂ.ÀßÚ.1Ph.ÖÌÒÉÝáÅÄËÏ</v>
          </cell>
          <cell r="D916" t="str">
            <v>Ass.1Way3Ph.Meter.Cab,W/Ometer</v>
          </cell>
          <cell r="E916">
            <v>123.53</v>
          </cell>
          <cell r="F916" t="str">
            <v>tmr</v>
          </cell>
        </row>
        <row r="917">
          <cell r="A917" t="str">
            <v>06-K-097</v>
          </cell>
          <cell r="B917">
            <v>6</v>
          </cell>
          <cell r="C917" t="str">
            <v>ÊÀÒÀÃÀ10ÀÃÂ.ÀßÚ.1Ph.ÌÒÉÝáÅÄËÉÈ</v>
          </cell>
          <cell r="D917" t="str">
            <v>Ass.10WayMeterCab.1Ph.W/Meter</v>
          </cell>
          <cell r="E917">
            <v>609.35</v>
          </cell>
        </row>
        <row r="918">
          <cell r="A918" t="str">
            <v>06-K-098</v>
          </cell>
          <cell r="B918">
            <v>6</v>
          </cell>
          <cell r="C918" t="str">
            <v>ÊÏËÏ×É ÐËÀ.ÌÀÄÒÈ111X96.5X65ÌÌ</v>
          </cell>
          <cell r="D918" t="str">
            <v>Plastic box 111X96.5x65mm</v>
          </cell>
          <cell r="E918">
            <v>2.306</v>
          </cell>
          <cell r="F918" t="str">
            <v>tmr</v>
          </cell>
        </row>
        <row r="919">
          <cell r="A919" t="str">
            <v>06-K-099</v>
          </cell>
          <cell r="B919">
            <v>6</v>
          </cell>
          <cell r="C919" t="str">
            <v xml:space="preserve">ÊÏËÏ×É ÐËÀÓÔ.ÌÀÄÒÈ111X90X65ÌÌ </v>
          </cell>
          <cell r="D919" t="str">
            <v>Plastic box 111X90X65mm</v>
          </cell>
          <cell r="E919">
            <v>0</v>
          </cell>
        </row>
        <row r="920">
          <cell r="A920" t="str">
            <v>06-K-100</v>
          </cell>
          <cell r="B920">
            <v>6</v>
          </cell>
          <cell r="C920" t="str">
            <v>ÊÀÒÀÃÀ ÀßÚ.3ÀÃÂ.1Ph.ÌÒÉÝáÅÄËÉÈ</v>
          </cell>
          <cell r="D920" t="str">
            <v>Cabinet ass. 3way1ph w/met</v>
          </cell>
          <cell r="E920">
            <v>266.95</v>
          </cell>
        </row>
        <row r="921">
          <cell r="A921" t="str">
            <v>06-K-101</v>
          </cell>
          <cell r="B921">
            <v>6</v>
          </cell>
          <cell r="C921" t="str">
            <v>ÊÀÒÀÃÀ11-3 300/5ÃÄÍÉÓ ÔÒ.ÖÌÒÉÝ</v>
          </cell>
          <cell r="D921" t="str">
            <v>Cabinet11-3300/5p/transf.w/omt</v>
          </cell>
          <cell r="E921">
            <v>118.77</v>
          </cell>
          <cell r="F921" t="str">
            <v>tmr</v>
          </cell>
        </row>
        <row r="922">
          <cell r="A922" t="str">
            <v>06-K-102</v>
          </cell>
          <cell r="B922">
            <v>6</v>
          </cell>
          <cell r="C922" t="str">
            <v>ÊÀÒÀÃÀ 2ÀÃÂ.3Ph.ÀßÚ.ÖÌÒÉÝáÅÄËÏ</v>
          </cell>
          <cell r="D922" t="str">
            <v>Cabinet ass. 2way3ph w/o meter</v>
          </cell>
          <cell r="E922">
            <v>275.16899999999998</v>
          </cell>
          <cell r="F922" t="str">
            <v>tmr</v>
          </cell>
        </row>
        <row r="923">
          <cell r="A923" t="str">
            <v>06-K-103</v>
          </cell>
          <cell r="B923">
            <v>6</v>
          </cell>
          <cell r="C923" t="str">
            <v xml:space="preserve">ÊÀÒÀÃÀ 100x60x40              </v>
          </cell>
          <cell r="D923" t="str">
            <v>Cabinet 100x60x40</v>
          </cell>
          <cell r="E923">
            <v>283.33300000000003</v>
          </cell>
        </row>
        <row r="924">
          <cell r="A924" t="str">
            <v>06-K-104</v>
          </cell>
          <cell r="B924">
            <v>6</v>
          </cell>
          <cell r="C924" t="str">
            <v>ÊÀÒÀÃÀ 6 ÌÒÝ-ÓÀÈÅÉÓ ßÚ.ÂÀÖÌÔÀÒ</v>
          </cell>
          <cell r="D924" t="str">
            <v>Cabinet 6way waterproof</v>
          </cell>
          <cell r="E924">
            <v>155.70099999999999</v>
          </cell>
        </row>
        <row r="925">
          <cell r="A925" t="str">
            <v>06-K-105</v>
          </cell>
          <cell r="B925">
            <v>6</v>
          </cell>
          <cell r="C925" t="str">
            <v>ÊÀÒÀÃÀ 12ÌÒÉÝáÅ-ÓÀÈÅÉÓ ßÚ.ÂÀÖÌ</v>
          </cell>
          <cell r="D925" t="str">
            <v>Cabinet 12way waterproof</v>
          </cell>
          <cell r="E925">
            <v>173.19</v>
          </cell>
        </row>
        <row r="926">
          <cell r="A926" t="str">
            <v>06-K-106</v>
          </cell>
          <cell r="B926">
            <v>6</v>
          </cell>
          <cell r="C926" t="str">
            <v>ÊÀÒÀÃÀ 9 ÌÒ-ÓÀÈÅÉÓ ßÚ.ÂÀÖÌÔÀÒÉ</v>
          </cell>
          <cell r="D926" t="str">
            <v>Cabinet 9way waterproof</v>
          </cell>
          <cell r="E926">
            <v>166.267</v>
          </cell>
        </row>
        <row r="927">
          <cell r="A927" t="str">
            <v>06-K-107</v>
          </cell>
          <cell r="B927">
            <v>6</v>
          </cell>
          <cell r="C927" t="str">
            <v>ÊÀÒÀÃÀ16 ÌÒ-ÓÀÈÅÉÓ ßÚ.ÂÀÖÌÔÀÒÉ</v>
          </cell>
          <cell r="D927" t="str">
            <v>Cabinet 16way waterproof</v>
          </cell>
          <cell r="E927">
            <v>191.489</v>
          </cell>
        </row>
        <row r="928">
          <cell r="A928" t="str">
            <v>06-K-108</v>
          </cell>
          <cell r="B928">
            <v>6</v>
          </cell>
          <cell r="C928" t="str">
            <v>ÊÀÒÀÃÀ24ÌÒÉÝá-ÓÀÈÅÉÓ ßÚ.ÂÀÖÌÔÀ</v>
          </cell>
          <cell r="D928" t="str">
            <v>Cabinet 24way waterproof</v>
          </cell>
          <cell r="E928">
            <v>221.3</v>
          </cell>
        </row>
        <row r="929">
          <cell r="A929" t="str">
            <v>06-K-109</v>
          </cell>
          <cell r="B929">
            <v>6</v>
          </cell>
          <cell r="C929" t="str">
            <v>ÊÀÒÊÀÓÉ ÌÄÔÀËÉÓ (ÓÀ×ÉÃÄÒÏ Öã.)</v>
          </cell>
          <cell r="D929" t="str">
            <v>Metal frame</v>
          </cell>
          <cell r="E929">
            <v>235.167</v>
          </cell>
        </row>
        <row r="930">
          <cell r="A930" t="str">
            <v>06-K-110</v>
          </cell>
          <cell r="B930">
            <v>6</v>
          </cell>
          <cell r="C930" t="str">
            <v>ÊÀÒÀÃÀ 6 ÌÒÉÝáÅÄËÉÀÍÉ 3Ph ÌÒÉÝ</v>
          </cell>
          <cell r="D930" t="str">
            <v>Cabinet 6way 3ph meters</v>
          </cell>
          <cell r="E930">
            <v>527.24599999999998</v>
          </cell>
        </row>
        <row r="931">
          <cell r="A931" t="str">
            <v>06-K-111</v>
          </cell>
          <cell r="B931">
            <v>6</v>
          </cell>
          <cell r="C931" t="str">
            <v>ÊÀÒÀÃÀ 1ÓÄØÝÉÉÈ,400À ÀÌÏÌÒÈ-ÉÈ</v>
          </cell>
          <cell r="D931" t="str">
            <v>1SectionDistr.Board400AmpSwitc</v>
          </cell>
          <cell r="E931">
            <v>135.54599999999999</v>
          </cell>
          <cell r="F931" t="str">
            <v>km</v>
          </cell>
        </row>
        <row r="932">
          <cell r="A932" t="str">
            <v>06-K-112</v>
          </cell>
          <cell r="B932">
            <v>6</v>
          </cell>
          <cell r="C932" t="str">
            <v>ÊÀÒÀÃÀ 3ÓÄØÝÉÉÈ,400À ÀÌÏÌÒÈ-ÉÈ</v>
          </cell>
          <cell r="D932" t="str">
            <v>3SectionDist.Board400AmpSwitch</v>
          </cell>
          <cell r="E932">
            <v>209.495</v>
          </cell>
          <cell r="F932" t="str">
            <v>km</v>
          </cell>
        </row>
        <row r="933">
          <cell r="A933" t="str">
            <v>06-K-113</v>
          </cell>
          <cell r="B933">
            <v>6</v>
          </cell>
          <cell r="C933" t="str">
            <v>ÊÀÒÀÃÀ 6ÓÄØÝÉÉÈ,400À ÀÌÏÌÒÈ-ÉÈ</v>
          </cell>
          <cell r="D933" t="str">
            <v>6SectionDistr.Board400AmpSwitc</v>
          </cell>
          <cell r="E933">
            <v>255.613</v>
          </cell>
        </row>
        <row r="934">
          <cell r="A934" t="str">
            <v>06-K-114</v>
          </cell>
          <cell r="B934">
            <v>6</v>
          </cell>
          <cell r="C934" t="str">
            <v>ÊÀÒÀÃÀ 1ÓÄØÝÉÉÈ,250À ÀÌÏÌÒÈ-ÉÈ</v>
          </cell>
          <cell r="E934">
            <v>129</v>
          </cell>
        </row>
        <row r="935">
          <cell r="A935" t="str">
            <v>06-K-115</v>
          </cell>
          <cell r="B935">
            <v>6</v>
          </cell>
          <cell r="C935" t="str">
            <v>ÊÀÒÀÃÀ 1ÓÄØÝÉÉÈ,100À ÀÌÏÌÒÈ-ÉÈ</v>
          </cell>
          <cell r="E935">
            <v>86</v>
          </cell>
        </row>
        <row r="936">
          <cell r="A936" t="str">
            <v>06-K-116</v>
          </cell>
          <cell r="B936">
            <v>6</v>
          </cell>
          <cell r="C936" t="str">
            <v>ÌÒÉÝá.ÊÀÒÀÃÀ ËÉÈ3×ÀÆÀ1ÀÃÂ.ÖÌÒ.</v>
          </cell>
          <cell r="D936" t="str">
            <v>Meter cabinet 3ph,1wayempty</v>
          </cell>
          <cell r="E936">
            <v>87.5</v>
          </cell>
          <cell r="F936" t="str">
            <v>tmr</v>
          </cell>
        </row>
        <row r="937">
          <cell r="A937" t="str">
            <v>06-K-117</v>
          </cell>
          <cell r="B937">
            <v>6</v>
          </cell>
          <cell r="C937" t="str">
            <v>ÊÀÒÀÃÀ 4 ÓÀÌÐÏËÖÓÀ ÀÅÔ.ÀÌÏÌÒÈ.</v>
          </cell>
          <cell r="E937">
            <v>0</v>
          </cell>
        </row>
        <row r="938">
          <cell r="A938" t="str">
            <v>06-K-118</v>
          </cell>
          <cell r="B938">
            <v>6</v>
          </cell>
          <cell r="C938" t="str">
            <v xml:space="preserve">ÌÀÒÈÅÉÓ ÊÀÒÀÃÀ (ÚÖÈÉ)         </v>
          </cell>
          <cell r="E938">
            <v>0</v>
          </cell>
        </row>
        <row r="939">
          <cell r="A939" t="str">
            <v>06-K-119</v>
          </cell>
          <cell r="B939">
            <v>6</v>
          </cell>
          <cell r="C939" t="str">
            <v>ÓÀÒÈÖËÄÁÉÓ ÊÄÃËÉÓ ÊÀÒÀÃ500x500</v>
          </cell>
          <cell r="E939">
            <v>0</v>
          </cell>
        </row>
        <row r="940">
          <cell r="A940" t="str">
            <v>06-L-001</v>
          </cell>
          <cell r="B940">
            <v>6</v>
          </cell>
          <cell r="C940" t="str">
            <v>ËÖØÉ ,,ÒÏÔÏÓÉËÉ "</v>
          </cell>
          <cell r="D940" t="str">
            <v>Seal ,,Rotosel"</v>
          </cell>
          <cell r="E940">
            <v>0.67400000000000004</v>
          </cell>
        </row>
        <row r="941">
          <cell r="A941" t="str">
            <v>06-L-002</v>
          </cell>
          <cell r="B941">
            <v>6</v>
          </cell>
          <cell r="C941" t="str">
            <v>ËÖØÉ ,,ÊËÉÐÓÉËÉ "</v>
          </cell>
          <cell r="D941" t="str">
            <v>Seal  ,,Clipseal"</v>
          </cell>
          <cell r="E941">
            <v>0.215</v>
          </cell>
        </row>
        <row r="942">
          <cell r="A942" t="str">
            <v>06-L-003</v>
          </cell>
          <cell r="B942">
            <v>6</v>
          </cell>
          <cell r="C942" t="str">
            <v>ËÖØÉ ,,ÔÉÊÓÉËÉ "-ÌßÅÀÍÄ</v>
          </cell>
          <cell r="D942" t="str">
            <v>Seal ,,Ticsil"- green</v>
          </cell>
          <cell r="E942">
            <v>0.46600000000000003</v>
          </cell>
        </row>
        <row r="943">
          <cell r="A943" t="str">
            <v>06-L-004</v>
          </cell>
          <cell r="B943">
            <v>5</v>
          </cell>
          <cell r="C943" t="str">
            <v>ËÀÌÄËÄÁÉ ÓÀÊÏÍÔÀØÔÏ</v>
          </cell>
          <cell r="D943" t="str">
            <v>Lamella contact</v>
          </cell>
          <cell r="E943">
            <v>363.31599999999997</v>
          </cell>
        </row>
        <row r="944">
          <cell r="A944" t="str">
            <v>06-L-005</v>
          </cell>
          <cell r="B944">
            <v>6</v>
          </cell>
          <cell r="C944" t="str">
            <v>ËÖØÉ "ÔÉÊÓÉËÉ"-ßÉÈÄËÉ</v>
          </cell>
          <cell r="D944" t="str">
            <v>Meter seal"Tikwatch"(red)</v>
          </cell>
          <cell r="E944">
            <v>0.48499999999999999</v>
          </cell>
          <cell r="F944" t="str">
            <v>lab</v>
          </cell>
        </row>
        <row r="945">
          <cell r="A945" t="str">
            <v>06-L-006</v>
          </cell>
          <cell r="B945">
            <v>6</v>
          </cell>
          <cell r="C945" t="str">
            <v>ËÖØÉ"ÔÉÊÅÏÜÉ"ÌßÅÀÍÄ</v>
          </cell>
          <cell r="D945" t="str">
            <v>Meter seal"Tikwatch"(green)</v>
          </cell>
          <cell r="E945">
            <v>0.43099999999999999</v>
          </cell>
        </row>
        <row r="946">
          <cell r="A946" t="str">
            <v>06-L-007</v>
          </cell>
          <cell r="B946">
            <v>6</v>
          </cell>
          <cell r="C946" t="str">
            <v xml:space="preserve">ËÖØÉ "ÓÄÊÉÖÒÐÖËÉ"             </v>
          </cell>
          <cell r="D946" t="str">
            <v xml:space="preserve">Seal "Securpool"              </v>
          </cell>
          <cell r="E946">
            <v>0.81799999999999995</v>
          </cell>
        </row>
        <row r="947">
          <cell r="A947" t="str">
            <v>06-L-008</v>
          </cell>
          <cell r="B947">
            <v>6</v>
          </cell>
          <cell r="C947" t="str">
            <v xml:space="preserve">ËÖØÉ  "ÐÖËÓÄÊÉÖÒÉ"            </v>
          </cell>
          <cell r="D947" t="str">
            <v>Seal "Pulsecure"</v>
          </cell>
          <cell r="E947">
            <v>0.6</v>
          </cell>
        </row>
        <row r="948">
          <cell r="A948" t="str">
            <v>06-L-009</v>
          </cell>
          <cell r="B948">
            <v>6</v>
          </cell>
          <cell r="C948" t="str">
            <v xml:space="preserve">ËÖØÉ "ÄÍÅÏÐÏËÉÓÉËÉ" ÜÉÐÉ      </v>
          </cell>
          <cell r="D948" t="str">
            <v xml:space="preserve">Seal "Envopolisili"           </v>
          </cell>
          <cell r="E948">
            <v>0.20799999999999999</v>
          </cell>
        </row>
        <row r="949">
          <cell r="A949" t="str">
            <v>06-L-010</v>
          </cell>
          <cell r="B949">
            <v>6</v>
          </cell>
          <cell r="C949" t="str">
            <v xml:space="preserve">ËÖØÉ  ÐËÀÓÔÌÀÓ.ÚÖÈ.(ÍÉÅÈËÖØÉ) </v>
          </cell>
          <cell r="D949" t="str">
            <v>Seal  for plastic box- NIVTLUK</v>
          </cell>
          <cell r="E949">
            <v>2.21</v>
          </cell>
          <cell r="F949" t="str">
            <v>lab</v>
          </cell>
        </row>
        <row r="950">
          <cell r="A950" t="str">
            <v>06-L-011</v>
          </cell>
          <cell r="B950">
            <v>6</v>
          </cell>
          <cell r="C950" t="str">
            <v>ËÖØÉ "ÁÒÖÊÓÉ" ËÖÒãÉ TODO014510</v>
          </cell>
          <cell r="D950" t="str">
            <v xml:space="preserve">Seal "BROOKS" TODO014510      </v>
          </cell>
          <cell r="E950">
            <v>2.3119999999999998</v>
          </cell>
        </row>
        <row r="951">
          <cell r="A951" t="str">
            <v>06-L-012</v>
          </cell>
          <cell r="B951">
            <v>6</v>
          </cell>
          <cell r="C951" t="str">
            <v xml:space="preserve">ËÖØÉ ÞÀËÏÅÀÍÉ - ,,ÌÄÔÒÅÄÉËÉ"  </v>
          </cell>
          <cell r="D951" t="str">
            <v xml:space="preserve">Seal  ,,Metrveil"             </v>
          </cell>
          <cell r="E951">
            <v>1.621</v>
          </cell>
        </row>
        <row r="952">
          <cell r="A952" t="str">
            <v>06-L-013</v>
          </cell>
          <cell r="B952">
            <v>6</v>
          </cell>
          <cell r="C952" t="str">
            <v xml:space="preserve">ËÖØÉ ÆÏËÏÅÀÍÉ, ÖÓÀ×ÒÈá. (ËÄÍÔ </v>
          </cell>
          <cell r="D952" t="str">
            <v xml:space="preserve">Seal stripped (tape)          </v>
          </cell>
          <cell r="E952">
            <v>3.4169999999999998</v>
          </cell>
        </row>
        <row r="953">
          <cell r="A953" t="str">
            <v>06-L-014</v>
          </cell>
          <cell r="B953">
            <v>6</v>
          </cell>
          <cell r="C953" t="str">
            <v xml:space="preserve">ËÖØÉ ÖÓÀ×ÒÈáÏÄÁÉÓ ,,Pulap"    </v>
          </cell>
          <cell r="D953" t="str">
            <v>Security seal "Pulap"</v>
          </cell>
          <cell r="E953">
            <v>0.50800000000000001</v>
          </cell>
        </row>
        <row r="954">
          <cell r="A954" t="str">
            <v>06-L-015</v>
          </cell>
          <cell r="B954">
            <v>6</v>
          </cell>
          <cell r="C954" t="str">
            <v xml:space="preserve">ËÖØÉ "security tape"          </v>
          </cell>
          <cell r="D954" t="str">
            <v xml:space="preserve">seal    " security tape"      </v>
          </cell>
          <cell r="E954">
            <v>229.85</v>
          </cell>
        </row>
        <row r="955">
          <cell r="A955" t="str">
            <v>06-L-016</v>
          </cell>
          <cell r="B955">
            <v>6</v>
          </cell>
          <cell r="C955" t="str">
            <v>ËÖØÉ,,ÓÉË ËÄÉÁËÆÉ"ÔÉÐÉ-K,KN,KS</v>
          </cell>
          <cell r="D955" t="str">
            <v>Seal ,,Sil leiblz" - K,KN,KS</v>
          </cell>
          <cell r="E955">
            <v>0.66800000000000004</v>
          </cell>
          <cell r="F955" t="str">
            <v>tmr</v>
          </cell>
        </row>
        <row r="956">
          <cell r="A956" t="str">
            <v>06-M-001</v>
          </cell>
          <cell r="B956">
            <v>7</v>
          </cell>
          <cell r="C956" t="str">
            <v>ÌÉËÉ ËÉÈÏÍÉÓ 75ÌÌ</v>
          </cell>
          <cell r="D956" t="str">
            <v>Metal pipe-75mm</v>
          </cell>
          <cell r="E956">
            <v>0</v>
          </cell>
        </row>
        <row r="957">
          <cell r="A957" t="str">
            <v>06-M-002</v>
          </cell>
          <cell r="B957">
            <v>6</v>
          </cell>
          <cell r="C957" t="str">
            <v>ÌÒÉÝáÅÄËÉ EEM 3-1 EEM 3-2</v>
          </cell>
          <cell r="D957" t="str">
            <v>Meter EEM 3-1 EEM 3-2</v>
          </cell>
          <cell r="E957">
            <v>288.79500000000002</v>
          </cell>
        </row>
        <row r="958">
          <cell r="A958" t="str">
            <v>06-M-003</v>
          </cell>
          <cell r="B958">
            <v>6</v>
          </cell>
          <cell r="C958" t="str">
            <v>ÌÒÉÝ.ÓÀÆÏÌÉ ÐÏÒÔ.áÄËÓÀßÚÏ6806</v>
          </cell>
          <cell r="D958" t="str">
            <v>Meter 3 phase portable CE-6806</v>
          </cell>
          <cell r="E958">
            <v>2837.8</v>
          </cell>
        </row>
        <row r="959">
          <cell r="A959" t="str">
            <v>06-M-004</v>
          </cell>
          <cell r="B959">
            <v>6</v>
          </cell>
          <cell r="C959" t="str">
            <v>ÌÒÉÝáÅÄËÉ 3×ÀÆÀ -6805</v>
          </cell>
          <cell r="D959" t="str">
            <v>Meter 3 phase  CE-6805</v>
          </cell>
          <cell r="E959">
            <v>236.29</v>
          </cell>
        </row>
        <row r="960">
          <cell r="A960" t="str">
            <v>06-M-005</v>
          </cell>
          <cell r="B960">
            <v>6</v>
          </cell>
          <cell r="C960" t="str">
            <v>ÌÒÉÝáÅÄËÉ1672 M3-5a 3-380-220e</v>
          </cell>
          <cell r="D960" t="str">
            <v>Meter 1672 M3-5a 3-380-220v</v>
          </cell>
          <cell r="E960">
            <v>0</v>
          </cell>
        </row>
        <row r="961">
          <cell r="A961" t="str">
            <v>06-M-006</v>
          </cell>
          <cell r="B961">
            <v>6</v>
          </cell>
          <cell r="C961" t="str">
            <v>ÌÀÅÈÖËÉ ÓÀÐËÏÌÁÀÅÉ</v>
          </cell>
          <cell r="D961" t="str">
            <v>SEAL WIRE</v>
          </cell>
          <cell r="E961">
            <v>6.0460000000000003</v>
          </cell>
        </row>
        <row r="962">
          <cell r="A962" t="str">
            <v>06-M-007</v>
          </cell>
          <cell r="B962">
            <v>6</v>
          </cell>
          <cell r="C962" t="str">
            <v>ÌÀÅÈÖËÉ GLW-9</v>
          </cell>
          <cell r="D962" t="str">
            <v>Wire GLW -9</v>
          </cell>
          <cell r="E962">
            <v>59.634</v>
          </cell>
          <cell r="F962" t="str">
            <v>lab</v>
          </cell>
        </row>
        <row r="963">
          <cell r="A963" t="str">
            <v>06-M-008</v>
          </cell>
          <cell r="B963">
            <v>6</v>
          </cell>
          <cell r="C963" t="str">
            <v>ÌÀÅÈÖËÉ  GLW-8</v>
          </cell>
          <cell r="D963" t="str">
            <v>Wire GLW-8</v>
          </cell>
          <cell r="E963">
            <v>51.917999999999999</v>
          </cell>
        </row>
        <row r="964">
          <cell r="A964" t="str">
            <v>06-M-009</v>
          </cell>
          <cell r="B964">
            <v>6</v>
          </cell>
          <cell r="C964" t="str">
            <v>ÌÒÉÝáÅÄËÉ ÄËÄØÔÒÏÍÖËÉ 3 ×ÀÆÀ</v>
          </cell>
          <cell r="D964" t="str">
            <v>3 phase electric meter</v>
          </cell>
          <cell r="E964">
            <v>208.16300000000001</v>
          </cell>
        </row>
        <row r="965">
          <cell r="A965" t="str">
            <v>06-M-010</v>
          </cell>
          <cell r="B965">
            <v>13</v>
          </cell>
          <cell r="C965" t="str">
            <v>ÌÒÉÝáÅÄËÄÁÉÓ ÛÄÓÀÌ.ÌÏßÚ.ÍÀßÉËÉ</v>
          </cell>
          <cell r="D965" t="str">
            <v>Meter test.equipment</v>
          </cell>
          <cell r="E965">
            <v>752.66</v>
          </cell>
        </row>
        <row r="966">
          <cell r="A966" t="str">
            <v>06-M-011</v>
          </cell>
          <cell r="B966">
            <v>6</v>
          </cell>
          <cell r="C966" t="str">
            <v xml:space="preserve">ÌÒÉÝáÅÄËÉ T37F                </v>
          </cell>
          <cell r="D966" t="str">
            <v>Meter T37F</v>
          </cell>
          <cell r="E966">
            <v>160.88999999999999</v>
          </cell>
          <cell r="F966" t="str">
            <v>tmr</v>
          </cell>
        </row>
        <row r="967">
          <cell r="A967" t="str">
            <v>06-M-012</v>
          </cell>
          <cell r="B967">
            <v>6</v>
          </cell>
          <cell r="C967" t="str">
            <v>ÌÒÉÝáÅÄËÉ T31F (ÖËÖØÏ)</v>
          </cell>
          <cell r="D967" t="str">
            <v>Meter T31F</v>
          </cell>
          <cell r="E967">
            <v>153.99</v>
          </cell>
          <cell r="F967" t="str">
            <v>tmr</v>
          </cell>
        </row>
        <row r="968">
          <cell r="A968" t="str">
            <v>06-M-013</v>
          </cell>
          <cell r="B968">
            <v>6</v>
          </cell>
          <cell r="C968" t="str">
            <v>ÌÒÉÝáÅÄËÉ T31FT</v>
          </cell>
          <cell r="D968" t="str">
            <v>Meter T31 F</v>
          </cell>
          <cell r="E968">
            <v>177.57</v>
          </cell>
          <cell r="F968" t="str">
            <v>tmr</v>
          </cell>
        </row>
        <row r="969">
          <cell r="A969" t="str">
            <v>06-M-014</v>
          </cell>
          <cell r="B969">
            <v>6</v>
          </cell>
          <cell r="C969" t="str">
            <v>ÌÒÉÝáÅÄËÉ T31FTR</v>
          </cell>
          <cell r="D969" t="str">
            <v>Meter T31FTR</v>
          </cell>
          <cell r="E969">
            <v>198.16800000000001</v>
          </cell>
          <cell r="F969" t="str">
            <v>tmr</v>
          </cell>
        </row>
        <row r="970">
          <cell r="A970" t="str">
            <v>06-M-015</v>
          </cell>
          <cell r="B970">
            <v>6</v>
          </cell>
          <cell r="C970" t="str">
            <v>ÌÒÉÝáÅÄËÉ D 31 CT</v>
          </cell>
          <cell r="D970" t="str">
            <v>Meter D 31CT</v>
          </cell>
          <cell r="E970">
            <v>168.01900000000001</v>
          </cell>
          <cell r="F970" t="str">
            <v>tmr</v>
          </cell>
        </row>
        <row r="971">
          <cell r="A971" t="str">
            <v>06-M-016</v>
          </cell>
          <cell r="B971">
            <v>6</v>
          </cell>
          <cell r="C971" t="str">
            <v>ÌÒÉÝáÅÄËÉ 1Ph. (ÛËÀÌÁÄÒÑÄ)</v>
          </cell>
          <cell r="D971" t="str">
            <v>Elect.tariff meter single phas</v>
          </cell>
          <cell r="E971">
            <v>39.884</v>
          </cell>
          <cell r="F971" t="str">
            <v>tmr</v>
          </cell>
        </row>
        <row r="972">
          <cell r="A972" t="str">
            <v>06-M-017</v>
          </cell>
          <cell r="B972">
            <v>6</v>
          </cell>
          <cell r="C972" t="str">
            <v>ÌÒÉÝ.ÀØÔ.ÒÄÀØÔA1R3-AL-C25-T</v>
          </cell>
          <cell r="D972" t="str">
            <v>A1R-3-AL-C25-T+Reati.Mete</v>
          </cell>
          <cell r="E972">
            <v>1628.3989999999999</v>
          </cell>
        </row>
        <row r="973">
          <cell r="A973" t="str">
            <v>06-M-018</v>
          </cell>
          <cell r="B973">
            <v>6</v>
          </cell>
          <cell r="C973" t="str">
            <v>ÌÒÉÝá.ÀØÔ.ÒÄÀØÔ.EA10RL-B-3</v>
          </cell>
          <cell r="D973" t="str">
            <v>EA10RL-b-3Active-Reactive Met</v>
          </cell>
          <cell r="E973">
            <v>630.62900000000002</v>
          </cell>
        </row>
        <row r="974">
          <cell r="A974" t="str">
            <v>06-M-019</v>
          </cell>
          <cell r="B974">
            <v>6</v>
          </cell>
          <cell r="C974" t="str">
            <v>ÌÒÉÝáÅÄËÉ TS-461 1×ÀÆÀ(ØÏËÄÒÉ)</v>
          </cell>
          <cell r="D974" t="str">
            <v>MeterTS-461 1phase,from qoller</v>
          </cell>
          <cell r="E974">
            <v>0</v>
          </cell>
        </row>
        <row r="975">
          <cell r="A975" t="str">
            <v>06-M-020</v>
          </cell>
          <cell r="B975">
            <v>6</v>
          </cell>
          <cell r="C975" t="str">
            <v xml:space="preserve">ÌÒÉÝáÅÄËÉ SR 4U-673 m         </v>
          </cell>
          <cell r="D975" t="str">
            <v>Meter  SR4U-673 m</v>
          </cell>
          <cell r="E975">
            <v>90</v>
          </cell>
        </row>
        <row r="976">
          <cell r="A976" t="str">
            <v>06-M-021</v>
          </cell>
          <cell r="B976">
            <v>6</v>
          </cell>
          <cell r="C976" t="str">
            <v>ÌÒÉÝáÅÄËÉ U-670  3 ×ÀÆÀ</v>
          </cell>
          <cell r="D976" t="str">
            <v>Meter  U-670 3 phase</v>
          </cell>
          <cell r="E976">
            <v>0.432</v>
          </cell>
        </row>
        <row r="977">
          <cell r="A977" t="str">
            <v>06-M-022</v>
          </cell>
          <cell r="B977">
            <v>6</v>
          </cell>
          <cell r="C977" t="str">
            <v xml:space="preserve">ÌÒÉÝáÅÄËÉ U-672   3 ×ÀÆÀ      </v>
          </cell>
          <cell r="D977" t="str">
            <v>Meter  U-672 3 phase</v>
          </cell>
          <cell r="E977">
            <v>8.952</v>
          </cell>
        </row>
        <row r="978">
          <cell r="A978" t="str">
            <v>06-M-023</v>
          </cell>
          <cell r="B978">
            <v>6</v>
          </cell>
          <cell r="C978" t="str">
            <v xml:space="preserve">ÌÒÉÝáÅÄËÉ  COU-446 ÝÀË×ÀÆÀ    </v>
          </cell>
          <cell r="D978" t="str">
            <v xml:space="preserve">Meter COU-446 1phase          </v>
          </cell>
          <cell r="E978">
            <v>0</v>
          </cell>
        </row>
        <row r="979">
          <cell r="A979" t="str">
            <v>06-M-024</v>
          </cell>
          <cell r="B979">
            <v>6</v>
          </cell>
          <cell r="C979" t="str">
            <v xml:space="preserve">ÌÒÉÝáÅÄËÉ EEM - 3-2           </v>
          </cell>
          <cell r="D979" t="str">
            <v xml:space="preserve">Meter EEM - 3-2               </v>
          </cell>
          <cell r="E979">
            <v>282.65499999999997</v>
          </cell>
        </row>
        <row r="980">
          <cell r="A980" t="str">
            <v>06-M-025</v>
          </cell>
          <cell r="B980">
            <v>6</v>
          </cell>
          <cell r="C980" t="str">
            <v xml:space="preserve">ÌÒÉÝáÅÄËÉ EEM - 2-1           </v>
          </cell>
          <cell r="D980" t="str">
            <v xml:space="preserve">Meter  EEM - 2-1              </v>
          </cell>
          <cell r="E980">
            <v>0</v>
          </cell>
        </row>
        <row r="981">
          <cell r="A981" t="str">
            <v>06-M-026</v>
          </cell>
          <cell r="B981">
            <v>6</v>
          </cell>
          <cell r="C981" t="str">
            <v>ÌÒÉÝáÅÄËÉ M 2 X -10/60 (ËÖØÉÈ)</v>
          </cell>
          <cell r="D981" t="str">
            <v>Meter M 2 X-10/60 with seal</v>
          </cell>
          <cell r="E981">
            <v>37.99</v>
          </cell>
          <cell r="F981" t="str">
            <v>tmr</v>
          </cell>
        </row>
        <row r="982">
          <cell r="A982" t="str">
            <v>06-M-027</v>
          </cell>
          <cell r="B982">
            <v>6</v>
          </cell>
          <cell r="C982" t="str">
            <v xml:space="preserve">ÄË.ÌÒÉÝáÅÄËÉ - 678            </v>
          </cell>
          <cell r="D982" t="str">
            <v>Meter -678</v>
          </cell>
          <cell r="E982">
            <v>83.448999999999998</v>
          </cell>
        </row>
        <row r="983">
          <cell r="A983" t="str">
            <v>06-M-028</v>
          </cell>
          <cell r="B983">
            <v>6</v>
          </cell>
          <cell r="C983" t="str">
            <v>ÌÝÅÄËÉ PN-600 (no corect )</v>
          </cell>
          <cell r="D983" t="str">
            <v>Fuse PN-600</v>
          </cell>
          <cell r="E983">
            <v>0</v>
          </cell>
        </row>
        <row r="984">
          <cell r="A984" t="str">
            <v>06-M-029</v>
          </cell>
          <cell r="B984">
            <v>6</v>
          </cell>
          <cell r="C984" t="str">
            <v xml:space="preserve">ÌÒÉÝáÅÄËÉ EEM -3-1 ËÖØÉÈ      </v>
          </cell>
          <cell r="D984" t="str">
            <v xml:space="preserve">Meter EEM -3-1 with seal      </v>
          </cell>
          <cell r="E984">
            <v>0</v>
          </cell>
        </row>
        <row r="985">
          <cell r="A985" t="str">
            <v>06-M-030</v>
          </cell>
          <cell r="B985">
            <v>6</v>
          </cell>
          <cell r="C985" t="str">
            <v xml:space="preserve">ÌÒÉÝáÅÄËÉ ÄËÄØ.3×ÀÆÀ -ËÖØÉÈ   </v>
          </cell>
          <cell r="D985" t="str">
            <v>3pha. electric meter with seal</v>
          </cell>
          <cell r="E985">
            <v>0</v>
          </cell>
        </row>
        <row r="986">
          <cell r="A986" t="str">
            <v>06-M-031</v>
          </cell>
          <cell r="B986">
            <v>6</v>
          </cell>
          <cell r="C986" t="str">
            <v xml:space="preserve">ÌÒÉÝáÅÄËÉ T37 F 20/120 -ËÖØÉÈ </v>
          </cell>
          <cell r="D986" t="str">
            <v xml:space="preserve">Meter T37F 20/120 with seal   </v>
          </cell>
          <cell r="E986">
            <v>131.52000000000001</v>
          </cell>
          <cell r="F986" t="str">
            <v>tmr</v>
          </cell>
        </row>
        <row r="987">
          <cell r="A987" t="str">
            <v>06-M-032</v>
          </cell>
          <cell r="B987">
            <v>6</v>
          </cell>
          <cell r="C987" t="str">
            <v xml:space="preserve">ÌÒÉÝáÅÄËÉ T31F -ËÖØÉÈ         </v>
          </cell>
          <cell r="D987" t="str">
            <v xml:space="preserve">Meter T31F with seal          </v>
          </cell>
          <cell r="E987">
            <v>151.99</v>
          </cell>
          <cell r="F987" t="str">
            <v>tmr</v>
          </cell>
        </row>
        <row r="988">
          <cell r="A988" t="str">
            <v>06-M-033</v>
          </cell>
          <cell r="B988">
            <v>6</v>
          </cell>
          <cell r="C988" t="str">
            <v xml:space="preserve">ÌÒÉÝáÅÄËÉ T31FT -ËÖØÉÈ        </v>
          </cell>
          <cell r="D988" t="str">
            <v xml:space="preserve">Meter T31FT with seal         </v>
          </cell>
          <cell r="E988">
            <v>0</v>
          </cell>
          <cell r="F988" t="str">
            <v>tmr</v>
          </cell>
        </row>
        <row r="989">
          <cell r="A989" t="str">
            <v>06-M-034</v>
          </cell>
          <cell r="B989">
            <v>6</v>
          </cell>
          <cell r="C989" t="str">
            <v xml:space="preserve">ÌÒÉÝáÅÄËÉ T31FTR -ËÖØÉÈ       </v>
          </cell>
          <cell r="D989" t="str">
            <v xml:space="preserve">Meter T31FTR with seal        </v>
          </cell>
          <cell r="E989">
            <v>0</v>
          </cell>
        </row>
        <row r="990">
          <cell r="A990" t="str">
            <v>06-M-035</v>
          </cell>
          <cell r="B990">
            <v>6</v>
          </cell>
          <cell r="C990" t="str">
            <v xml:space="preserve">ÌÒÉÝáÅÄËÉ D 31 CT-ËÖØÉÈ       </v>
          </cell>
          <cell r="D990" t="str">
            <v>Meter D 31 CT with seal</v>
          </cell>
          <cell r="E990">
            <v>0</v>
          </cell>
        </row>
        <row r="991">
          <cell r="A991" t="str">
            <v>06-M-036</v>
          </cell>
          <cell r="B991">
            <v>6</v>
          </cell>
          <cell r="C991" t="str">
            <v xml:space="preserve">ÌÒÉÝáÅÄËÉ SR 4U-673m - ËÖØÉÈ  </v>
          </cell>
          <cell r="D991" t="str">
            <v>Meter SR 4U-673m with seal</v>
          </cell>
          <cell r="E991">
            <v>0</v>
          </cell>
        </row>
        <row r="992">
          <cell r="A992" t="str">
            <v>06-M-037</v>
          </cell>
          <cell r="B992">
            <v>6</v>
          </cell>
          <cell r="C992" t="str">
            <v xml:space="preserve">ÌÒÉÝáÅÄËÉ U-670 3×ÀÆÀ -ËÖØÉÈ  </v>
          </cell>
          <cell r="D992" t="str">
            <v xml:space="preserve">Meter U-670 3phase with seal  </v>
          </cell>
          <cell r="E992">
            <v>0</v>
          </cell>
        </row>
        <row r="993">
          <cell r="A993" t="str">
            <v>06-M-038</v>
          </cell>
          <cell r="B993">
            <v>6</v>
          </cell>
          <cell r="C993" t="str">
            <v>ÌÒÉÝáÅÄËÉ U-672 3 ×ÀÆÀ - ËÖØÉÈ</v>
          </cell>
          <cell r="D993" t="str">
            <v xml:space="preserve">Meter U-672 3phase with seal  </v>
          </cell>
          <cell r="E993">
            <v>59.36</v>
          </cell>
          <cell r="F993" t="str">
            <v>tmr</v>
          </cell>
        </row>
        <row r="994">
          <cell r="A994" t="str">
            <v>06-M-039</v>
          </cell>
          <cell r="B994">
            <v>6</v>
          </cell>
          <cell r="C994" t="str">
            <v>ÌÒÉÝáÅÄËÉCOU-446 ÝÀËÐÀÆÀ-ËÖØÉÈ</v>
          </cell>
          <cell r="D994" t="str">
            <v>Meter COU-446 1phase with seal</v>
          </cell>
          <cell r="E994">
            <v>0</v>
          </cell>
        </row>
        <row r="995">
          <cell r="A995" t="str">
            <v>06-M-040</v>
          </cell>
          <cell r="B995">
            <v>6</v>
          </cell>
          <cell r="C995" t="str">
            <v>ÌÒÉÝáÅÄËÉ EEM-3-2 - ËÖØÉÈ</v>
          </cell>
          <cell r="D995" t="str">
            <v xml:space="preserve">Meter EEM-3-2 with seal       </v>
          </cell>
          <cell r="E995">
            <v>0</v>
          </cell>
        </row>
        <row r="996">
          <cell r="A996" t="str">
            <v>06-M-041</v>
          </cell>
          <cell r="B996">
            <v>6</v>
          </cell>
          <cell r="C996" t="str">
            <v>ÌÒÉÝáÅÄËÉ M 2 X-10/60</v>
          </cell>
          <cell r="D996" t="str">
            <v>Meter M 2 X-10/60</v>
          </cell>
          <cell r="E996">
            <v>43.365000000000002</v>
          </cell>
          <cell r="F996" t="str">
            <v>tmr</v>
          </cell>
        </row>
        <row r="997">
          <cell r="A997" t="str">
            <v>06-M-042</v>
          </cell>
          <cell r="B997">
            <v>6</v>
          </cell>
          <cell r="C997" t="str">
            <v xml:space="preserve">ÌÒÉÝáÅÄËÉ TS-461 1×ÀÆÀ- ËÖØÉÈ </v>
          </cell>
          <cell r="D997" t="str">
            <v xml:space="preserve">Meter TS-461 1phase with seal </v>
          </cell>
          <cell r="E997">
            <v>0</v>
          </cell>
        </row>
        <row r="998">
          <cell r="A998" t="str">
            <v>06-M-043</v>
          </cell>
          <cell r="B998">
            <v>6</v>
          </cell>
          <cell r="C998" t="str">
            <v>ÌÀÅÈÖËÉ ÓÉËÅÀÉÒÉGLW 9-M 0.9 mm</v>
          </cell>
          <cell r="D998" t="str">
            <v xml:space="preserve">Wire GLW 9-M                  </v>
          </cell>
          <cell r="E998">
            <v>0.13300000000000001</v>
          </cell>
        </row>
        <row r="999">
          <cell r="A999" t="str">
            <v>06-M-044</v>
          </cell>
          <cell r="B999">
            <v>6</v>
          </cell>
          <cell r="C999" t="str">
            <v>ÌÒÉÝáÅ. ÀßÚ1Wey3Ph.Water100amp</v>
          </cell>
          <cell r="D999" t="str">
            <v>Meter Ass.1W.3Ph100ampWoterCab</v>
          </cell>
          <cell r="E999">
            <v>125.51900000000001</v>
          </cell>
        </row>
        <row r="1000">
          <cell r="A1000" t="str">
            <v>06-M-045</v>
          </cell>
          <cell r="B1000">
            <v>6</v>
          </cell>
          <cell r="C1000" t="str">
            <v>ÌÒÉÝá.Ass1Wey3Ph150ampWat.Cab</v>
          </cell>
          <cell r="D1000" t="str">
            <v>Meter Ass1Wey3Ph150ampWaterCab</v>
          </cell>
          <cell r="E1000">
            <v>115.11</v>
          </cell>
        </row>
        <row r="1001">
          <cell r="A1001" t="str">
            <v>06-M-046</v>
          </cell>
          <cell r="B1001">
            <v>6</v>
          </cell>
          <cell r="C1001" t="str">
            <v>ÌÒÉÝá.Ass1Wey3Ph200ampWat.Cab</v>
          </cell>
          <cell r="D1001" t="str">
            <v>MeterAss1Wey3Ph200ampWatCab</v>
          </cell>
          <cell r="E1001">
            <v>124.08</v>
          </cell>
        </row>
        <row r="1002">
          <cell r="A1002" t="str">
            <v>06-M-047</v>
          </cell>
          <cell r="B1002">
            <v>6</v>
          </cell>
          <cell r="C1002" t="str">
            <v>ÌÒÉÝá.Ass1Wey3Ph300ampWat.Cab</v>
          </cell>
          <cell r="D1002" t="str">
            <v xml:space="preserve">MeterAss1Wey3Ph300ampWaterCab </v>
          </cell>
          <cell r="E1002">
            <v>118.77</v>
          </cell>
        </row>
        <row r="1003">
          <cell r="A1003" t="str">
            <v>06-M-048</v>
          </cell>
          <cell r="B1003">
            <v>6</v>
          </cell>
          <cell r="C1003" t="str">
            <v xml:space="preserve">ÌÒÉÝáÅÄËÉ 3×ÀÆÀ -6805-ËÖØÉÈ   </v>
          </cell>
          <cell r="D1003" t="str">
            <v>Meter 3 phase CE-6805with seal</v>
          </cell>
          <cell r="E1003">
            <v>0</v>
          </cell>
        </row>
        <row r="1004">
          <cell r="A1004" t="str">
            <v>06-M-049</v>
          </cell>
          <cell r="B1004">
            <v>6</v>
          </cell>
          <cell r="C1004" t="str">
            <v xml:space="preserve">ÌÒÉÝá.ÀØÔ.ÒÄÀØÔ.A1R3-AL-C25T  </v>
          </cell>
          <cell r="D1004" t="str">
            <v>MeterA1R-3-AL-C25Twith seal</v>
          </cell>
          <cell r="E1004">
            <v>0</v>
          </cell>
        </row>
        <row r="1005">
          <cell r="A1005" t="str">
            <v>06-M-051</v>
          </cell>
          <cell r="B1005">
            <v>6</v>
          </cell>
          <cell r="C1005" t="str">
            <v xml:space="preserve">ÌÒÉÝáÅÄËÉ 3Ph. ,,ÉÍÃÉÂÏ +"    </v>
          </cell>
          <cell r="D1005" t="str">
            <v xml:space="preserve">Meter 3PH. ,,Indigo+"         </v>
          </cell>
          <cell r="E1005">
            <v>1556.4580000000001</v>
          </cell>
        </row>
        <row r="1006">
          <cell r="A1006" t="str">
            <v>06-M-052</v>
          </cell>
          <cell r="B1006">
            <v>6</v>
          </cell>
          <cell r="C1006" t="str">
            <v>ÌÒÉÝáÅÄËÉ 3Ph,,ÉÍÃÉÂÏ +"-ËÖØÉÈ</v>
          </cell>
          <cell r="D1006" t="str">
            <v>Meter3Ph.,,Indigo + "with seal</v>
          </cell>
          <cell r="E1006">
            <v>0</v>
          </cell>
        </row>
        <row r="1007">
          <cell r="A1007" t="str">
            <v>06-M-053</v>
          </cell>
          <cell r="B1007">
            <v>6</v>
          </cell>
          <cell r="C1007" t="str">
            <v>ÌÉËÉ ÃÀÌÀßÚÅÉËÄÁ.ÌÒÉÝ.ÚÖÈ.32ÌÌ</v>
          </cell>
          <cell r="D1007" t="str">
            <v>Pipe 32mm for meter cabinet</v>
          </cell>
          <cell r="E1007">
            <v>2.04</v>
          </cell>
        </row>
        <row r="1008">
          <cell r="A1008" t="str">
            <v>06-P-001</v>
          </cell>
          <cell r="B1008">
            <v>6</v>
          </cell>
          <cell r="C1008" t="str">
            <v xml:space="preserve">ÐËÏÌÁÉÒÀÔÏÒÉ                  </v>
          </cell>
          <cell r="D1008" t="str">
            <v>Sealer</v>
          </cell>
          <cell r="E1008">
            <v>126.76900000000001</v>
          </cell>
        </row>
        <row r="1009">
          <cell r="A1009" t="str">
            <v>06-P-002</v>
          </cell>
          <cell r="B1009">
            <v>6</v>
          </cell>
          <cell r="C1009" t="str">
            <v>ÐËÀÓÔÌÀÓÉÓ ÝÀË×ÀÆ.ÂÀÌÀÍÀß.ÚÖÈÉ</v>
          </cell>
          <cell r="D1009" t="str">
            <v>Plastic DB 1 phase</v>
          </cell>
          <cell r="E1009">
            <v>0.91800000000000004</v>
          </cell>
        </row>
        <row r="1010">
          <cell r="A1010" t="str">
            <v>06-P-003</v>
          </cell>
          <cell r="B1010">
            <v>6</v>
          </cell>
          <cell r="C1010" t="str">
            <v>ÐËÀÓÔÌÀÓÉÓ ÓÀÌ×ÀÆ.ÂÀÌÀÍÀß.ÚÖÈÉ</v>
          </cell>
          <cell r="D1010" t="str">
            <v>Plastic DB  3 phase</v>
          </cell>
          <cell r="E1010">
            <v>43.896999999999998</v>
          </cell>
        </row>
        <row r="1011">
          <cell r="A1011" t="str">
            <v>06-P-004</v>
          </cell>
          <cell r="B1011">
            <v>6</v>
          </cell>
          <cell r="C1011" t="str">
            <v>ÂÀÌÀÍÀßÉËÄÁÄËÉ ÚÖÈÉ160À8ÂÀÌÏÌ.</v>
          </cell>
          <cell r="E1011">
            <v>0</v>
          </cell>
        </row>
        <row r="1012">
          <cell r="A1012" t="str">
            <v>06-P-005</v>
          </cell>
          <cell r="B1012">
            <v>6</v>
          </cell>
          <cell r="C1012" t="str">
            <v>ÂÀÌÀÍÀßÉËÄÁÄËÉ ÚÖÈÉ63-100À4ÂÀÌ</v>
          </cell>
          <cell r="E1012">
            <v>0</v>
          </cell>
        </row>
        <row r="1013">
          <cell r="A1013" t="str">
            <v>06-Q-001</v>
          </cell>
          <cell r="B1013">
            <v>6</v>
          </cell>
          <cell r="C1013" t="str">
            <v>ØÏËÂÀ ÃÀÌÝÀÅÉ</v>
          </cell>
          <cell r="D1013" t="str">
            <v>Meter cover</v>
          </cell>
          <cell r="E1013">
            <v>23.138999999999999</v>
          </cell>
        </row>
        <row r="1014">
          <cell r="A1014" t="str">
            <v>06-Q-002</v>
          </cell>
          <cell r="B1014">
            <v>5</v>
          </cell>
          <cell r="C1014" t="str">
            <v>ÊÀÌÄÒÀ KSO-366</v>
          </cell>
          <cell r="D1014" t="str">
            <v>HV cell KSO-366</v>
          </cell>
          <cell r="E1014">
            <v>1408.241</v>
          </cell>
        </row>
        <row r="1015">
          <cell r="A1015" t="str">
            <v>06-Q-003</v>
          </cell>
          <cell r="B1015">
            <v>5</v>
          </cell>
          <cell r="C1015" t="str">
            <v>ÊÀÌÄÒÀ KSO -272 ÛÄÌÀÅÀËÉ PP-10</v>
          </cell>
          <cell r="D1015" t="str">
            <v>HV cell KSO-272 inelet PP-10</v>
          </cell>
          <cell r="E1015">
            <v>4251.3190000000004</v>
          </cell>
        </row>
        <row r="1016">
          <cell r="A1016" t="str">
            <v>06-Q-004</v>
          </cell>
          <cell r="B1016">
            <v>5</v>
          </cell>
          <cell r="C1016" t="str">
            <v>ÊÀÌÄÒÀ KSO-272 ,ÞÀÁÅÉÓ ÔÒ-ÒÉ</v>
          </cell>
          <cell r="D1016" t="str">
            <v>Voltage transformer KSO-272</v>
          </cell>
          <cell r="E1016">
            <v>0</v>
          </cell>
        </row>
        <row r="1017">
          <cell r="A1017" t="str">
            <v>06-Q-005</v>
          </cell>
          <cell r="B1017">
            <v>5</v>
          </cell>
          <cell r="C1017" t="str">
            <v>ÛÄÌÊÒÄÁÉ ÓÀËÔÄÄÁÉÓ ØÅÄÓÀÃÄÁÉ</v>
          </cell>
          <cell r="D1017" t="str">
            <v>LV  insulator</v>
          </cell>
          <cell r="E1017">
            <v>0</v>
          </cell>
        </row>
        <row r="1018">
          <cell r="A1018" t="str">
            <v>06-Q-006</v>
          </cell>
          <cell r="B1018">
            <v>5</v>
          </cell>
          <cell r="C1018" t="str">
            <v>ÊÀÌÄÒÀ  KSO-272 ÂÀÌÀÅÀËÉ</v>
          </cell>
          <cell r="D1018" t="str">
            <v>HV cell KSO -272 outlet</v>
          </cell>
          <cell r="E1018">
            <v>4053.75</v>
          </cell>
        </row>
        <row r="1019">
          <cell r="A1019" t="str">
            <v>06-Q-007</v>
          </cell>
          <cell r="B1019">
            <v>6</v>
          </cell>
          <cell r="C1019" t="str">
            <v>ØÏËÂÀ (ØÖÒÏÓ ÜÀÌÓáÌÄËÄÁÉÓÈÅÉÓ)</v>
          </cell>
          <cell r="D1019" t="str">
            <v>Cover (for splice kit workers)</v>
          </cell>
          <cell r="E1019">
            <v>29.033999999999999</v>
          </cell>
        </row>
        <row r="1020">
          <cell r="A1020" t="str">
            <v>06-R-001</v>
          </cell>
          <cell r="B1020">
            <v>4</v>
          </cell>
          <cell r="C1020" t="str">
            <v>ÒÄËÄ ÂÀÆÖÒÉ</v>
          </cell>
          <cell r="D1020" t="str">
            <v>Gaz relay</v>
          </cell>
          <cell r="E1020">
            <v>212.84800000000001</v>
          </cell>
        </row>
        <row r="1021">
          <cell r="A1021" t="str">
            <v>06-R-002</v>
          </cell>
          <cell r="B1021">
            <v>6</v>
          </cell>
          <cell r="C1021" t="str">
            <v>ËÖØÉ ,,ÒÄÅÄÒÀÓÉËÉ- ÌÉÍÉ"</v>
          </cell>
          <cell r="D1021" t="str">
            <v>Seal ,,Reverasili-mini"</v>
          </cell>
          <cell r="E1021">
            <v>20.835000000000001</v>
          </cell>
        </row>
        <row r="1022">
          <cell r="A1022" t="str">
            <v>06-R-003</v>
          </cell>
          <cell r="B1022">
            <v>15</v>
          </cell>
          <cell r="C1022" t="str">
            <v xml:space="preserve">ÃÒÏÉÓ ÒÄËÄ                    </v>
          </cell>
          <cell r="D1022" t="str">
            <v xml:space="preserve">Time relay                    </v>
          </cell>
          <cell r="E1022">
            <v>16.600000000000001</v>
          </cell>
        </row>
        <row r="1023">
          <cell r="A1023" t="str">
            <v>06-R-004</v>
          </cell>
          <cell r="B1023">
            <v>15</v>
          </cell>
          <cell r="C1023" t="str">
            <v xml:space="preserve">ÜÅÄÖËÄÁÒÉÅÉ ÒÄËÄ              </v>
          </cell>
          <cell r="D1023" t="str">
            <v xml:space="preserve">Simple relay                  </v>
          </cell>
          <cell r="E1023">
            <v>16.667000000000002</v>
          </cell>
        </row>
        <row r="1024">
          <cell r="A1024" t="str">
            <v>06-R-005</v>
          </cell>
          <cell r="B1024">
            <v>6</v>
          </cell>
          <cell r="C1024" t="str">
            <v xml:space="preserve">ÒÄËÄ RP-251                   </v>
          </cell>
          <cell r="D1024" t="str">
            <v xml:space="preserve">RP-251                        </v>
          </cell>
          <cell r="E1024">
            <v>0</v>
          </cell>
        </row>
        <row r="1025">
          <cell r="A1025" t="str">
            <v>06-R-006</v>
          </cell>
          <cell r="B1025">
            <v>6</v>
          </cell>
          <cell r="C1025" t="str">
            <v xml:space="preserve">ÒÄËÄ ÐÉÒÃÀÐÉÒÉ ÌÏØ.RTV-2      </v>
          </cell>
          <cell r="D1025" t="str">
            <v xml:space="preserve">Relay RTV-2                   </v>
          </cell>
          <cell r="E1025">
            <v>0</v>
          </cell>
        </row>
        <row r="1026">
          <cell r="A1026" t="str">
            <v>06-R-007</v>
          </cell>
          <cell r="B1026">
            <v>6</v>
          </cell>
          <cell r="C1026" t="str">
            <v>ÒÄËÄ ÐÉÒÃÀÐÉÒÉ ÌÏØÌ.RTM-2</v>
          </cell>
          <cell r="D1026" t="str">
            <v xml:space="preserve">Relay RTM-2                   </v>
          </cell>
          <cell r="E1026">
            <v>0</v>
          </cell>
        </row>
        <row r="1027">
          <cell r="A1027" t="str">
            <v>06-R-008</v>
          </cell>
          <cell r="B1027">
            <v>6</v>
          </cell>
          <cell r="C1027" t="str">
            <v xml:space="preserve">ÒÄËÄ ÛÖÀËÄÃÖÒÉRP-256          </v>
          </cell>
          <cell r="D1027" t="str">
            <v xml:space="preserve">Relay RP-256                  </v>
          </cell>
          <cell r="E1027">
            <v>0</v>
          </cell>
        </row>
        <row r="1028">
          <cell r="A1028" t="str">
            <v>06-S-001</v>
          </cell>
          <cell r="B1028">
            <v>5</v>
          </cell>
          <cell r="C1028" t="str">
            <v>ÂÀÌÈÉÛÅÄËÉ SKH -100-3</v>
          </cell>
          <cell r="D1028" t="str">
            <v>Disconnector SKH-100-3</v>
          </cell>
          <cell r="E1028">
            <v>11.8</v>
          </cell>
        </row>
        <row r="1029">
          <cell r="A1029" t="str">
            <v>06-S-002</v>
          </cell>
          <cell r="B1029">
            <v>5</v>
          </cell>
          <cell r="C1029" t="str">
            <v>ÂÀÌÈÉÛÅÄËÉ SKH -100-2</v>
          </cell>
          <cell r="D1029" t="str">
            <v>Disconnector SKH-100-2</v>
          </cell>
          <cell r="E1029">
            <v>6.6529999999999996</v>
          </cell>
        </row>
        <row r="1030">
          <cell r="A1030" t="str">
            <v>06-S-003</v>
          </cell>
          <cell r="B1030">
            <v>6</v>
          </cell>
          <cell r="C1030" t="str">
            <v xml:space="preserve">ÓÀÊÄÔÉ ÊÏÃÉÒÄÁÖËÉ ÄËÄØÔÒÏÍÖËÉ </v>
          </cell>
          <cell r="D1030" t="str">
            <v xml:space="preserve">Coded electrical lock         </v>
          </cell>
          <cell r="E1030">
            <v>0</v>
          </cell>
        </row>
        <row r="1031">
          <cell r="A1031" t="str">
            <v>06-S-004</v>
          </cell>
          <cell r="B1031">
            <v>6</v>
          </cell>
          <cell r="C1031" t="str">
            <v xml:space="preserve">ÌÒÉÝ. ÊÀÒÀÃÉÓ ÊÀÒÄÁÉÓ ÓÀÌÀÂÒÉ </v>
          </cell>
          <cell r="D1031" t="str">
            <v xml:space="preserve">Meter cabinet door lock       </v>
          </cell>
          <cell r="E1031">
            <v>10.791</v>
          </cell>
        </row>
        <row r="1032">
          <cell r="A1032" t="str">
            <v>06-S-005</v>
          </cell>
          <cell r="B1032">
            <v>6</v>
          </cell>
          <cell r="C1032" t="str">
            <v>ÌÒ.ÊÀÒÀÃÉÓ.ÃÀáÖÒÖËÉ ÔÉÐ.ÓÀÊÄÔÉ</v>
          </cell>
          <cell r="D1032" t="str">
            <v>Meter box closed type lock</v>
          </cell>
          <cell r="E1032">
            <v>3.8929999999999998</v>
          </cell>
        </row>
        <row r="1033">
          <cell r="A1033" t="str">
            <v>06-S-006</v>
          </cell>
          <cell r="B1033">
            <v>5</v>
          </cell>
          <cell r="C1033" t="str">
            <v>Ì/Þ ÓÄØÝ. ÃÀÌÀÊ. ÓÀÓÄØÝÉÏ áÉÃÉ</v>
          </cell>
          <cell r="D1033" t="str">
            <v xml:space="preserve">Bus structure                 </v>
          </cell>
          <cell r="E1033">
            <v>645</v>
          </cell>
        </row>
        <row r="1034">
          <cell r="A1034" t="str">
            <v>06-S-007</v>
          </cell>
          <cell r="B1034">
            <v>6</v>
          </cell>
          <cell r="C1034" t="str">
            <v>ÓÄÊÖÒÉÔÉÔÄÐÉ  91ÌÌ</v>
          </cell>
          <cell r="D1034" t="str">
            <v>Security tape 91mm</v>
          </cell>
          <cell r="E1034">
            <v>0</v>
          </cell>
        </row>
        <row r="1035">
          <cell r="A1035" t="str">
            <v>06-S-008</v>
          </cell>
          <cell r="B1035">
            <v>6</v>
          </cell>
          <cell r="C1035" t="str">
            <v>ÓÀÚÒÃÍÄÍÉ 6,9 ÌÒÉÝáÅÄË.ÊÀÒÀÃÉÓ</v>
          </cell>
          <cell r="E1035">
            <v>15</v>
          </cell>
        </row>
        <row r="1036">
          <cell r="A1036" t="str">
            <v>06-S-009</v>
          </cell>
          <cell r="B1036">
            <v>6</v>
          </cell>
          <cell r="C1036" t="str">
            <v>ÓÀÚÒÃÄÍÉ 12,16,24ÌÒÉÝá.ÊÀÒÀÃÉÓ</v>
          </cell>
          <cell r="E1036">
            <v>16.667000000000002</v>
          </cell>
        </row>
        <row r="1037">
          <cell r="A1037" t="str">
            <v>06-S-010</v>
          </cell>
          <cell r="B1037">
            <v>6</v>
          </cell>
          <cell r="C1037" t="str">
            <v>ÓÀÚÒÃÄÍÉ 8ÌÄÔÒÉÀÍÉ,150ÃÉÖÉÌÉÀÍ</v>
          </cell>
          <cell r="E1037">
            <v>85</v>
          </cell>
        </row>
        <row r="1038">
          <cell r="A1038" t="str">
            <v>06-SC-001</v>
          </cell>
          <cell r="B1038">
            <v>5</v>
          </cell>
          <cell r="C1038" t="str">
            <v xml:space="preserve">ÜÀÒÈÅÉÓ ÓÏËÄÍÏÉÃÉ MKP-110     </v>
          </cell>
          <cell r="D1038" t="str">
            <v>Solenoid for 110kv circuit bre</v>
          </cell>
          <cell r="E1038">
            <v>500</v>
          </cell>
        </row>
        <row r="1039">
          <cell r="A1039" t="str">
            <v>06-SR-001</v>
          </cell>
          <cell r="B1039">
            <v>8</v>
          </cell>
          <cell r="C1039" t="str">
            <v>ÙÀÒÉ ËÉÈÏÍÉÓ</v>
          </cell>
          <cell r="D1039" t="str">
            <v>Opening steel</v>
          </cell>
          <cell r="E1039">
            <v>0</v>
          </cell>
        </row>
        <row r="1040">
          <cell r="A1040" t="str">
            <v>06-SS-001</v>
          </cell>
          <cell r="B1040">
            <v>5</v>
          </cell>
          <cell r="C1040" t="str">
            <v>ÛÄÌÚÅÀÍÉ ÓÀËÔÄÄÁÉÓ ØÅÄÓÀÃÄÁÉ</v>
          </cell>
          <cell r="D1040" t="str">
            <v>Inlet busbar pad</v>
          </cell>
          <cell r="E1040">
            <v>0</v>
          </cell>
        </row>
        <row r="1041">
          <cell r="A1041" t="str">
            <v>06-SZ-001</v>
          </cell>
          <cell r="B1041">
            <v>8</v>
          </cell>
          <cell r="C1041" t="str">
            <v xml:space="preserve">ÞÒÀÅÀ AGV                     </v>
          </cell>
          <cell r="D1041" t="str">
            <v>Engine AGV</v>
          </cell>
          <cell r="E1041">
            <v>0</v>
          </cell>
        </row>
        <row r="1042">
          <cell r="A1042" t="str">
            <v>06-T-001</v>
          </cell>
          <cell r="B1042">
            <v>5</v>
          </cell>
          <cell r="C1042" t="str">
            <v>ÔÖÜÄÁÉ ÛÄÌÚÅÀÍÉÓÈÅÉÓ (K-26)</v>
          </cell>
          <cell r="D1042" t="str">
            <v>Jaw for inlet (K-26)</v>
          </cell>
          <cell r="E1042">
            <v>0</v>
          </cell>
        </row>
        <row r="1043">
          <cell r="A1043" t="str">
            <v>06-T-002</v>
          </cell>
          <cell r="B1043">
            <v>5</v>
          </cell>
          <cell r="C1043" t="str">
            <v>ÔÖÜÄÁÉ ÖãÒÄÃÉÓÀÈÅÉÓ (K-26)</v>
          </cell>
          <cell r="D1043" t="str">
            <v>Jaw for cell (K-26)</v>
          </cell>
          <cell r="E1043">
            <v>0</v>
          </cell>
        </row>
        <row r="1044">
          <cell r="A1044" t="str">
            <v>06-T-003</v>
          </cell>
          <cell r="B1044">
            <v>5</v>
          </cell>
          <cell r="C1044" t="str">
            <v xml:space="preserve">ÔÖÜÄÁÉ Ã/Þ ÌÝÅÄËÉÓ 250 A      </v>
          </cell>
          <cell r="D1044" t="str">
            <v xml:space="preserve">Copper jow for l/v fuses 250A </v>
          </cell>
          <cell r="E1044">
            <v>3.25</v>
          </cell>
          <cell r="F1044" t="str">
            <v>tmr</v>
          </cell>
        </row>
        <row r="1045">
          <cell r="A1045" t="str">
            <v>06-T-004</v>
          </cell>
          <cell r="B1045">
            <v>5</v>
          </cell>
          <cell r="C1045" t="str">
            <v xml:space="preserve">ÔÖÜÄÁÉ Ã/Þ ÌÝÅÄËÉÓ 100 A      </v>
          </cell>
          <cell r="D1045" t="str">
            <v>Copper jow for l/v fuses 100 A</v>
          </cell>
          <cell r="E1045">
            <v>2.4260000000000002</v>
          </cell>
        </row>
        <row r="1046">
          <cell r="A1046" t="str">
            <v>06-T-005</v>
          </cell>
          <cell r="B1046">
            <v>6</v>
          </cell>
          <cell r="C1046" t="str">
            <v>ÔÒÏÓÉ ÌÒÉÝá.ÚÖÈÉÓ ÜÀÌÊÄÔÉ</v>
          </cell>
          <cell r="D1046" t="str">
            <v>rope steel 3mm</v>
          </cell>
          <cell r="E1046">
            <v>6.5110000000000001</v>
          </cell>
        </row>
        <row r="1047">
          <cell r="A1047" t="str">
            <v>06-T-006</v>
          </cell>
          <cell r="B1047">
            <v>6</v>
          </cell>
          <cell r="C1047" t="str">
            <v>ÞÀÁÅÉÓ ÔÒ-ÒÉ ÂÀÌ.ÄËÄÌÄÍÔÉ 10ÊÅ</v>
          </cell>
          <cell r="D1047" t="str">
            <v>Withdrawel cell voltage tr. 10</v>
          </cell>
          <cell r="E1047">
            <v>3166.25</v>
          </cell>
        </row>
        <row r="1048">
          <cell r="A1048" t="str">
            <v>06-U-001</v>
          </cell>
          <cell r="B1048">
            <v>5</v>
          </cell>
          <cell r="C1048" t="str">
            <v>ÖãÒÄÃÉ K-3-02-U3</v>
          </cell>
          <cell r="D1048" t="str">
            <v>Cell  R-3-02-U3</v>
          </cell>
          <cell r="E1048">
            <v>6965</v>
          </cell>
        </row>
        <row r="1049">
          <cell r="A1049" t="str">
            <v>06-U-002</v>
          </cell>
          <cell r="B1049">
            <v>5</v>
          </cell>
          <cell r="C1049" t="str">
            <v>ÖãÒÄÃÉ  K-12</v>
          </cell>
          <cell r="D1049" t="str">
            <v>Cell  K-12</v>
          </cell>
          <cell r="E1049">
            <v>5766.25</v>
          </cell>
        </row>
        <row r="1050">
          <cell r="A1050" t="str">
            <v>06-U-003</v>
          </cell>
          <cell r="B1050">
            <v>5</v>
          </cell>
          <cell r="C1050" t="str">
            <v>ÖãÒÄÃÉ K -37</v>
          </cell>
          <cell r="D1050" t="str">
            <v>Box K-37</v>
          </cell>
          <cell r="E1050">
            <v>5506.66</v>
          </cell>
        </row>
        <row r="1051">
          <cell r="A1051" t="str">
            <v>06-U-004</v>
          </cell>
          <cell r="B1051">
            <v>5</v>
          </cell>
          <cell r="C1051" t="str">
            <v>ÖãÒÄÃÉÓ ÂÀÌÏÓÀÂÏÒÄÁÄËÉ ÄËÄÌÄÍÔ</v>
          </cell>
          <cell r="D1051" t="str">
            <v>Cell rolling battery</v>
          </cell>
          <cell r="E1051">
            <v>3077.25</v>
          </cell>
        </row>
        <row r="1052">
          <cell r="A1052" t="str">
            <v>06-U-005</v>
          </cell>
          <cell r="B1052">
            <v>5</v>
          </cell>
          <cell r="C1052" t="str">
            <v>ÃÄÔÀËÉ ÆÄÈ.ÀÌÏÌÒÈ.ÀÌÞÒÀÅÉÓ</v>
          </cell>
          <cell r="D1052" t="str">
            <v>Cell rolling battery hol. stud</v>
          </cell>
          <cell r="E1052">
            <v>0.75</v>
          </cell>
        </row>
        <row r="1053">
          <cell r="A1053" t="str">
            <v>06-U-006</v>
          </cell>
          <cell r="B1053">
            <v>5</v>
          </cell>
          <cell r="C1053" t="str">
            <v>ÖãÒÄÃÉ ÓÀ×ÉÃÄÒÏ K-47-630A</v>
          </cell>
          <cell r="D1053" t="str">
            <v>Feeder cell K-47-630a</v>
          </cell>
          <cell r="E1053">
            <v>6933.3329999999996</v>
          </cell>
        </row>
        <row r="1054">
          <cell r="A1054" t="str">
            <v>06-U-007</v>
          </cell>
          <cell r="B1054">
            <v>5</v>
          </cell>
          <cell r="C1054" t="str">
            <v>ÖãÒÄÃÉ ÓÀ×ÉÃÄÒÏ K-37-630A</v>
          </cell>
          <cell r="D1054" t="str">
            <v>Feeder cell K-37-630A</v>
          </cell>
          <cell r="E1054">
            <v>0</v>
          </cell>
        </row>
        <row r="1055">
          <cell r="A1055" t="str">
            <v>06-U-008</v>
          </cell>
          <cell r="B1055">
            <v>5</v>
          </cell>
          <cell r="C1055" t="str">
            <v>ÖãÒÄÃÉ ÛÄÌÚÅÀÍÉ K-47-1600A</v>
          </cell>
          <cell r="D1055" t="str">
            <v>Feeder cell K-47 1600 A</v>
          </cell>
          <cell r="E1055">
            <v>7280</v>
          </cell>
        </row>
        <row r="1056">
          <cell r="A1056" t="str">
            <v>06-U-009</v>
          </cell>
          <cell r="B1056">
            <v>5</v>
          </cell>
          <cell r="C1056" t="str">
            <v>ÖãÒÄÃÉ ÓÀÓÄØÝÉÏ K-47-1000A</v>
          </cell>
          <cell r="D1056" t="str">
            <v xml:space="preserve">Section cell K-47 1000 A      </v>
          </cell>
          <cell r="E1056">
            <v>7280</v>
          </cell>
        </row>
        <row r="1057">
          <cell r="A1057" t="str">
            <v>06-U-010</v>
          </cell>
          <cell r="B1057">
            <v>5</v>
          </cell>
          <cell r="C1057" t="str">
            <v>ÖãÒÄÃÉ ÂÀÌÈÉÛÉÓ K-47</v>
          </cell>
          <cell r="D1057" t="str">
            <v xml:space="preserve">Sercuit breaker cell K-47     </v>
          </cell>
          <cell r="E1057">
            <v>6933.33</v>
          </cell>
        </row>
        <row r="1058">
          <cell r="A1058" t="str">
            <v>06-U-011</v>
          </cell>
          <cell r="B1058">
            <v>5</v>
          </cell>
          <cell r="C1058" t="str">
            <v>ÖãÒÄÃÉÓ ÞÀÁ.ÔÒ-ÒÉ NTMI</v>
          </cell>
          <cell r="D1058" t="str">
            <v xml:space="preserve">Voltage transformer cell NTMI </v>
          </cell>
          <cell r="E1058">
            <v>6933.33</v>
          </cell>
        </row>
        <row r="1059">
          <cell r="A1059" t="str">
            <v>06-U-012</v>
          </cell>
          <cell r="B1059">
            <v>5</v>
          </cell>
          <cell r="C1059" t="str">
            <v>ÄËÄÌÄÍÔÉ ÂÀÌÏÓÀÂÏÒÄÁ.K3-02-U3</v>
          </cell>
          <cell r="D1059" t="str">
            <v xml:space="preserve">Rolling cell K-302-U1         </v>
          </cell>
          <cell r="E1059">
            <v>2587.5</v>
          </cell>
        </row>
        <row r="1060">
          <cell r="A1060" t="str">
            <v>06-U-013</v>
          </cell>
          <cell r="B1060">
            <v>6</v>
          </cell>
          <cell r="C1060" t="str">
            <v xml:space="preserve">ÓÀ×ÉÃÄÒÏ ÖãÒÄÃÉ K-6 630 A     </v>
          </cell>
          <cell r="D1060" t="str">
            <v xml:space="preserve">Feeder cell K-6 630 A         </v>
          </cell>
          <cell r="E1060">
            <v>6416.6679999999997</v>
          </cell>
        </row>
        <row r="1061">
          <cell r="A1061" t="str">
            <v>06-U-014</v>
          </cell>
          <cell r="B1061">
            <v>6</v>
          </cell>
          <cell r="C1061" t="str">
            <v xml:space="preserve">ÖãÒÄÃÉ ÛÄÌÚÅÀÍÉ K-6 2000 A    </v>
          </cell>
          <cell r="D1061" t="str">
            <v xml:space="preserve">Feeder cell K-6 2000 A        </v>
          </cell>
          <cell r="E1061">
            <v>7902.25</v>
          </cell>
        </row>
        <row r="1062">
          <cell r="A1062" t="str">
            <v>06-U-015</v>
          </cell>
          <cell r="B1062">
            <v>6</v>
          </cell>
          <cell r="C1062" t="str">
            <v>ÖãÒÄÃÉ K-6(ÓÀÊ.ÌÏá.ÔÒ-ÒÉ 40ÊÅ)</v>
          </cell>
          <cell r="D1062" t="str">
            <v xml:space="preserve">Cell K-6 transformer 40 kva   </v>
          </cell>
          <cell r="E1062">
            <v>7883.33</v>
          </cell>
        </row>
        <row r="1063">
          <cell r="A1063" t="str">
            <v>06-U-016</v>
          </cell>
          <cell r="B1063">
            <v>6</v>
          </cell>
          <cell r="C1063" t="str">
            <v>ÖãÒÄÃÉ ÓÀ×ÉÃÄÒÏK-26 630AÌÖÃ.ÃÄ</v>
          </cell>
          <cell r="D1063" t="str">
            <v xml:space="preserve">Feeder cell K-26 630A         </v>
          </cell>
          <cell r="E1063">
            <v>6899.143</v>
          </cell>
        </row>
        <row r="1064">
          <cell r="A1064" t="str">
            <v>06-U-017</v>
          </cell>
          <cell r="B1064">
            <v>6</v>
          </cell>
          <cell r="C1064" t="str">
            <v>ÖãÒÄÃÉ ÛÄÌÚÅÀÍÉK-26 1500A Ì.Ã.</v>
          </cell>
          <cell r="D1064" t="str">
            <v xml:space="preserve">Cell K-26 1500A               </v>
          </cell>
          <cell r="E1064">
            <v>7206.665</v>
          </cell>
        </row>
        <row r="1065">
          <cell r="A1065" t="str">
            <v>06-V-001</v>
          </cell>
          <cell r="B1065">
            <v>5</v>
          </cell>
          <cell r="C1065" t="str">
            <v>ÂÀÌÌÀÒÈÅ.VAZEP  380/260-40/80</v>
          </cell>
          <cell r="D1065" t="str">
            <v>VAZEP380-260/40/80 batt.charg.</v>
          </cell>
          <cell r="E1065">
            <v>4826.25</v>
          </cell>
        </row>
        <row r="1066">
          <cell r="A1066" t="str">
            <v>06-X-001</v>
          </cell>
          <cell r="B1066">
            <v>6</v>
          </cell>
          <cell r="C1066" t="str">
            <v>áÖ×É ÀÅÔÏÌÀÔÖÒÉ  ÀÌÏÌÒÈÅÄËÉÓ</v>
          </cell>
          <cell r="D1066" t="str">
            <v>Cover for automatic disconnect</v>
          </cell>
          <cell r="E1066">
            <v>0.57499999999999996</v>
          </cell>
        </row>
        <row r="1067">
          <cell r="A1067" t="str">
            <v>06-X-002</v>
          </cell>
          <cell r="B1067">
            <v>6</v>
          </cell>
          <cell r="C1067" t="str">
            <v xml:space="preserve">áÖ×É ÌÒÉÝáÅÄËÉÓ               </v>
          </cell>
          <cell r="D1067" t="str">
            <v xml:space="preserve">Meter low cover               </v>
          </cell>
          <cell r="E1067">
            <v>1.5169999999999999</v>
          </cell>
        </row>
        <row r="1068">
          <cell r="A1068" t="str">
            <v>06-X-003</v>
          </cell>
          <cell r="B1068">
            <v>6</v>
          </cell>
          <cell r="C1068" t="str">
            <v>áÖ×É ÀÅÔÏÌÀÔÉÓ (63 ÀÌÐÄÒÉÀÍÉÓ)</v>
          </cell>
          <cell r="D1068" t="str">
            <v xml:space="preserve">Double pole 63 Amp            </v>
          </cell>
          <cell r="E1068">
            <v>1.155</v>
          </cell>
          <cell r="F1068" t="str">
            <v>tmr</v>
          </cell>
        </row>
        <row r="1069">
          <cell r="A1069" t="str">
            <v>06-X-004</v>
          </cell>
          <cell r="B1069">
            <v>6</v>
          </cell>
          <cell r="C1069" t="str">
            <v>áÖ×É ÐËÀÓÔ.3×ÀÆÉÀÍÉ ÌÒÉÝáÅÄËÉÓ</v>
          </cell>
          <cell r="D1069" t="str">
            <v>3  phase  meter cover</v>
          </cell>
          <cell r="E1069">
            <v>15.496</v>
          </cell>
        </row>
        <row r="1070">
          <cell r="A1070" t="str">
            <v>06-X-005</v>
          </cell>
          <cell r="B1070">
            <v>6</v>
          </cell>
          <cell r="C1070" t="str">
            <v xml:space="preserve">áÖ×É ÐËÀÓÔÌÀÓÉÓ 1Ph.ÀÅÔÏÌÀÔÉÓ </v>
          </cell>
          <cell r="D1070" t="str">
            <v>Plastic cover 1ph switch</v>
          </cell>
          <cell r="E1070">
            <v>0.56999999999999995</v>
          </cell>
        </row>
        <row r="1071">
          <cell r="A1071" t="str">
            <v>06-X-006</v>
          </cell>
          <cell r="B1071">
            <v>6</v>
          </cell>
          <cell r="C1071" t="str">
            <v>áÖ×É ÐËÀÓÔÌÀÓÉÓ ,63A ÀÅÔÏÌÀÔÉÓ</v>
          </cell>
          <cell r="D1071" t="str">
            <v>Plastic cover for 63A switch</v>
          </cell>
          <cell r="E1071">
            <v>0</v>
          </cell>
        </row>
        <row r="1072">
          <cell r="A1072" t="str">
            <v>06-X-007</v>
          </cell>
          <cell r="B1072">
            <v>6</v>
          </cell>
          <cell r="C1072" t="str">
            <v xml:space="preserve">áÖ×É ÀÅÔÏÌÀÔÉÓ 3Ph            </v>
          </cell>
          <cell r="D1072" t="str">
            <v>Cover 3ph switch</v>
          </cell>
          <cell r="E1072">
            <v>2.4300000000000002</v>
          </cell>
        </row>
        <row r="1073">
          <cell r="A1073" t="str">
            <v>06-X-008</v>
          </cell>
          <cell r="B1073">
            <v>6</v>
          </cell>
          <cell r="C1073" t="str">
            <v xml:space="preserve">áÖ×É ËÉÈ.ÃÀÌÝ.3PhÐËÀÓ.ÚÖÈÉÓ   </v>
          </cell>
          <cell r="D1073" t="str">
            <v>Steel cover for 3phplastic box</v>
          </cell>
          <cell r="E1073">
            <v>4.45</v>
          </cell>
        </row>
        <row r="1074">
          <cell r="A1074" t="str">
            <v>06-X-009</v>
          </cell>
          <cell r="B1074">
            <v>6</v>
          </cell>
          <cell r="C1074" t="str">
            <v>áÖ×É ÐËÀÓÔÌÀÓÉÓ ÃÄÍÉÓ ÔÒ.-ÓÈÅÉ</v>
          </cell>
          <cell r="D1074" t="str">
            <v xml:space="preserve">plastic cover for C/T         </v>
          </cell>
          <cell r="E1074">
            <v>4.1669999999999998</v>
          </cell>
          <cell r="F1074" t="str">
            <v>tmr</v>
          </cell>
        </row>
        <row r="1075">
          <cell r="A1075" t="str">
            <v>06-X-010</v>
          </cell>
          <cell r="B1075">
            <v>6</v>
          </cell>
          <cell r="C1075" t="str">
            <v xml:space="preserve">áÖ×É 3Ph.ÌÒÉÝ-ÉÓ ÐËÀÓÔ.ÚÖÈÉÓ  </v>
          </cell>
          <cell r="D1075" t="str">
            <v>Plastic cover for 3ph meters</v>
          </cell>
          <cell r="E1075">
            <v>0</v>
          </cell>
        </row>
        <row r="1076">
          <cell r="A1076" t="str">
            <v>06-X-011</v>
          </cell>
          <cell r="B1076">
            <v>6</v>
          </cell>
          <cell r="C1076" t="str">
            <v>áÖ×É Ã/ÔÒ-ÒÉÓ ÐËÀÓÔ.3ÔÒIVÓÔÀÍÃ</v>
          </cell>
          <cell r="D1076" t="str">
            <v>Plastic cover for 3CT</v>
          </cell>
          <cell r="E1076">
            <v>0</v>
          </cell>
        </row>
        <row r="1077">
          <cell r="A1077" t="str">
            <v>06-X-012</v>
          </cell>
          <cell r="B1077">
            <v>6</v>
          </cell>
          <cell r="C1077" t="str">
            <v>áÖÍÃÀ ÁÏÞÆÄ ÃÀÓÀÌÀÂ-ËÉPÌÀÂÅÀÒÉ</v>
          </cell>
          <cell r="E1077">
            <v>1.8</v>
          </cell>
        </row>
        <row r="1078">
          <cell r="A1078" t="str">
            <v>06-Y-001</v>
          </cell>
          <cell r="B1078">
            <v>6</v>
          </cell>
          <cell r="C1078" t="str">
            <v>ÚÖÈÉ ÌÒÉÝáÅÄËÉÓ</v>
          </cell>
          <cell r="D1078" t="str">
            <v>Meter box</v>
          </cell>
          <cell r="E1078">
            <v>25.802</v>
          </cell>
        </row>
        <row r="1079">
          <cell r="A1079" t="str">
            <v>06-Y-002</v>
          </cell>
          <cell r="B1079">
            <v>6</v>
          </cell>
          <cell r="C1079" t="str">
            <v>ÚÖÈÉ ÒÊÉÍÉÓ</v>
          </cell>
          <cell r="D1079" t="str">
            <v>Steel box</v>
          </cell>
          <cell r="E1079">
            <v>10.954000000000001</v>
          </cell>
        </row>
        <row r="1080">
          <cell r="A1080" t="str">
            <v>06-Y-003</v>
          </cell>
          <cell r="B1080">
            <v>6</v>
          </cell>
          <cell r="C1080" t="str">
            <v>ÚÖÈÉ ÃÀÌÝÀÅÉ ÀÅÔÏÌÀÔÉÓ</v>
          </cell>
          <cell r="D1080" t="str">
            <v>Protective box for autoswitch</v>
          </cell>
          <cell r="E1080">
            <v>39.5</v>
          </cell>
        </row>
        <row r="1081">
          <cell r="A1081" t="str">
            <v>06-Y-004</v>
          </cell>
          <cell r="B1081">
            <v>6</v>
          </cell>
          <cell r="C1081" t="str">
            <v>ÚÖÈÉ ÌÒÉÝáÅÄËÉÓ ÐËÀÓÔ. 1Ph</v>
          </cell>
          <cell r="D1081" t="str">
            <v xml:space="preserve">1 phase meter plastic Box     </v>
          </cell>
          <cell r="E1081">
            <v>83.715999999999994</v>
          </cell>
        </row>
        <row r="1082">
          <cell r="A1082" t="str">
            <v>06-Y-005</v>
          </cell>
          <cell r="B1082">
            <v>6</v>
          </cell>
          <cell r="C1082" t="str">
            <v xml:space="preserve">ÚÖÈÉ ÌÀÄÒÈÄÁÄËÉ               </v>
          </cell>
          <cell r="D1082" t="str">
            <v>Four (4) terminal junction box</v>
          </cell>
          <cell r="E1082">
            <v>6.7530000000000001</v>
          </cell>
        </row>
        <row r="1083">
          <cell r="A1083" t="str">
            <v>06-Y-006</v>
          </cell>
          <cell r="B1083">
            <v>6</v>
          </cell>
          <cell r="C1083" t="str">
            <v xml:space="preserve">ÚÖÈÉ ÀßÚÏÁ.1ÀÃ GRP ÌÒÉÝáÅÄËÉÓ </v>
          </cell>
          <cell r="D1083" t="str">
            <v>Asse.1No GRP meter box on gal.</v>
          </cell>
          <cell r="E1083">
            <v>2.831</v>
          </cell>
        </row>
        <row r="1084">
          <cell r="A1084" t="str">
            <v>06-Y-007</v>
          </cell>
          <cell r="B1084">
            <v>6</v>
          </cell>
          <cell r="C1084" t="str">
            <v>ÚÖÈÉ ÌÒÉÝ.1PhÀÖßÚ.ÖÌÒÉÝá. ÐËÀÓ</v>
          </cell>
          <cell r="D1084" t="str">
            <v>Single Ph.PlasticMeterBox(unas</v>
          </cell>
          <cell r="E1084">
            <v>22.91</v>
          </cell>
          <cell r="F1084" t="str">
            <v>tmr</v>
          </cell>
        </row>
        <row r="1085">
          <cell r="A1085" t="str">
            <v>06-Y-008</v>
          </cell>
          <cell r="B1085">
            <v>6</v>
          </cell>
          <cell r="C1085" t="str">
            <v>ÚÖÈÉ ÓÀÊÅÀÍÞÏ ÐËÀÓÔ200X200X70</v>
          </cell>
          <cell r="D1085" t="str">
            <v>Plastic junction box200X200X70</v>
          </cell>
          <cell r="E1085">
            <v>6.7</v>
          </cell>
          <cell r="F1085" t="str">
            <v>tmr</v>
          </cell>
        </row>
        <row r="1086">
          <cell r="A1086" t="str">
            <v>06-Y-009</v>
          </cell>
          <cell r="B1086">
            <v>6</v>
          </cell>
          <cell r="C1086" t="str">
            <v xml:space="preserve">ÚÖÈÉ ÒÊÉÍÉÓ MCB -ÓÀÈÅÉÓ       </v>
          </cell>
          <cell r="D1086" t="str">
            <v>Steel box for MCB</v>
          </cell>
          <cell r="E1086">
            <v>24.69</v>
          </cell>
        </row>
        <row r="1087">
          <cell r="A1087" t="str">
            <v>06-Y-010</v>
          </cell>
          <cell r="B1087">
            <v>6</v>
          </cell>
          <cell r="C1087" t="str">
            <v>ÚÖÈÉ ÐËÀ.1ÀÃÂ.ÀßÚ.3Ph20/120ÌÒÉ</v>
          </cell>
          <cell r="D1087" t="str">
            <v>Ass.1 Way 3 Ph.Past.Meter Cab.</v>
          </cell>
          <cell r="E1087">
            <v>118.82</v>
          </cell>
        </row>
        <row r="1088">
          <cell r="A1088" t="str">
            <v>06-Y-011</v>
          </cell>
          <cell r="B1088">
            <v>6</v>
          </cell>
          <cell r="C1088" t="str">
            <v>ÚÖÈÉ ÐËÀ.1ÀÃÂ.ÀßÚ.3Ph10/60ÌÒÉÝ</v>
          </cell>
          <cell r="D1088" t="str">
            <v>Ass.1Way 3Ph.Plas.Meter Cab.</v>
          </cell>
          <cell r="E1088">
            <v>118.82</v>
          </cell>
        </row>
        <row r="1089">
          <cell r="A1089" t="str">
            <v>06-Y-012</v>
          </cell>
          <cell r="B1089">
            <v>6</v>
          </cell>
          <cell r="C1089" t="str">
            <v>ÚÖÈÉ ÐËÀ.ÀßÚ.áÀÒÉáÀ1Ph.1ÌÒÉ-ÉÈ</v>
          </cell>
          <cell r="D1089" t="str">
            <v>Ass. cab.plastic 1ph 1 met.</v>
          </cell>
          <cell r="E1089">
            <v>2.9</v>
          </cell>
        </row>
        <row r="1090">
          <cell r="A1090" t="str">
            <v>06-Y-013</v>
          </cell>
          <cell r="B1090">
            <v>6</v>
          </cell>
          <cell r="C1090" t="str">
            <v>ÚÖÈÉ ÐËÀ.ÀßÚ.áÀÒÉáÀ1Ph.2ÌÒÉ-ÉÈ</v>
          </cell>
          <cell r="D1090" t="str">
            <v>Ass. cab.plastic 1ph 2 met.</v>
          </cell>
          <cell r="E1090">
            <v>5.4</v>
          </cell>
        </row>
        <row r="1091">
          <cell r="A1091" t="str">
            <v>06-Y-014</v>
          </cell>
          <cell r="B1091">
            <v>6</v>
          </cell>
          <cell r="C1091" t="str">
            <v>ÚÖÈÉ ÐËÀ.ÀßÚ.áÀÒÉáÀ1Ph.3ÌÒÉ-ÉÈ</v>
          </cell>
          <cell r="D1091" t="str">
            <v>Ass. cab.plastic 1ph 3meters</v>
          </cell>
          <cell r="E1091">
            <v>7.35</v>
          </cell>
        </row>
        <row r="1092">
          <cell r="A1092" t="str">
            <v>06-Y-015</v>
          </cell>
          <cell r="B1092">
            <v>6</v>
          </cell>
          <cell r="C1092" t="str">
            <v>ÚÖÈÉ ÐËÀÓÔ.ÀßÚ1Ph.ÌÒÉÝ,ÂÀÞÀÒÝÖ</v>
          </cell>
          <cell r="D1092" t="str">
            <v>Ass. cab.plastic1ph met.broken</v>
          </cell>
          <cell r="E1092">
            <v>36</v>
          </cell>
        </row>
        <row r="1093">
          <cell r="A1093" t="str">
            <v>06-Y-016</v>
          </cell>
          <cell r="B1093">
            <v>6</v>
          </cell>
          <cell r="C1093" t="str">
            <v xml:space="preserve">ÚÖÈÉ ÂÀÌÚÏ×É ,ÐËÀÓÔÌÀÓÉÓ      </v>
          </cell>
          <cell r="D1093" t="str">
            <v>Plastic distr.board</v>
          </cell>
          <cell r="E1093">
            <v>49.41</v>
          </cell>
          <cell r="F1093" t="str">
            <v>tmr</v>
          </cell>
        </row>
        <row r="1094">
          <cell r="A1094" t="str">
            <v>06-Z-001</v>
          </cell>
          <cell r="B1094">
            <v>6</v>
          </cell>
          <cell r="C1094" t="str">
            <v xml:space="preserve">Z7-MG/WAK60                   </v>
          </cell>
          <cell r="D1094" t="str">
            <v>Z7-MG/WAK60</v>
          </cell>
          <cell r="E1094">
            <v>20.454000000000001</v>
          </cell>
        </row>
        <row r="1095">
          <cell r="A1095" t="str">
            <v>07-A-001</v>
          </cell>
          <cell r="B1095">
            <v>7</v>
          </cell>
          <cell r="C1095" t="str">
            <v>ÀÂÖÒÉ</v>
          </cell>
          <cell r="D1095" t="str">
            <v>Brick</v>
          </cell>
          <cell r="E1095">
            <v>0.25600000000000001</v>
          </cell>
        </row>
        <row r="1096">
          <cell r="A1096" t="str">
            <v>07-A-002</v>
          </cell>
          <cell r="B1096">
            <v>7</v>
          </cell>
          <cell r="C1096" t="str">
            <v xml:space="preserve">ÀÍãÀÌÀ                        </v>
          </cell>
          <cell r="D1096" t="str">
            <v xml:space="preserve">Metal hinge                   </v>
          </cell>
          <cell r="E1096">
            <v>1.919</v>
          </cell>
          <cell r="F1096" t="str">
            <v>tmr</v>
          </cell>
        </row>
        <row r="1097">
          <cell r="A1097" t="str">
            <v>07-A-003</v>
          </cell>
          <cell r="B1097">
            <v>7</v>
          </cell>
          <cell r="C1097" t="str">
            <v xml:space="preserve">ÀÒÌÀÔÖÒÀ                      </v>
          </cell>
          <cell r="D1097" t="str">
            <v xml:space="preserve">Armatura                      </v>
          </cell>
          <cell r="E1097">
            <v>1.2</v>
          </cell>
        </row>
        <row r="1098">
          <cell r="A1098" t="str">
            <v>07-A-004</v>
          </cell>
          <cell r="B1098">
            <v>7</v>
          </cell>
          <cell r="C1098" t="str">
            <v xml:space="preserve">ÀÒÌÀÔÖÒÀ ÓÀÊÏÍÔÒÏËÏ ÍÀÈÖÒÉÓ   </v>
          </cell>
          <cell r="D1098" t="str">
            <v xml:space="preserve">Lamp armatura                 </v>
          </cell>
          <cell r="E1098">
            <v>3.16</v>
          </cell>
        </row>
        <row r="1099">
          <cell r="A1099" t="str">
            <v>07-B-001</v>
          </cell>
          <cell r="B1099">
            <v>7</v>
          </cell>
          <cell r="C1099" t="str">
            <v xml:space="preserve">ÁÀÃÄ ÌÀÅÈÖËÉÓ (ÖÑÀÍÂÀÅÉ)      </v>
          </cell>
          <cell r="D1099" t="str">
            <v xml:space="preserve">Steal net                     </v>
          </cell>
          <cell r="E1099">
            <v>17.548999999999999</v>
          </cell>
        </row>
        <row r="1100">
          <cell r="A1100" t="str">
            <v>07-B-002</v>
          </cell>
          <cell r="B1100">
            <v>7</v>
          </cell>
          <cell r="C1100" t="str">
            <v xml:space="preserve">ÁÀÂÉÒÉ 6 ÌÌ                   </v>
          </cell>
          <cell r="D1100" t="str">
            <v>Rope 6mm</v>
          </cell>
          <cell r="E1100">
            <v>2.6</v>
          </cell>
        </row>
        <row r="1101">
          <cell r="A1101" t="str">
            <v>07-B-003</v>
          </cell>
          <cell r="B1101">
            <v>7</v>
          </cell>
          <cell r="C1101" t="str">
            <v xml:space="preserve">ÁÀÂÉÒÉ 3 ÌÌ                   </v>
          </cell>
          <cell r="D1101" t="str">
            <v>Rope 3 mm</v>
          </cell>
          <cell r="E1101">
            <v>1.5</v>
          </cell>
        </row>
        <row r="1102">
          <cell r="A1102" t="str">
            <v>07-B-004</v>
          </cell>
          <cell r="B1102">
            <v>7</v>
          </cell>
          <cell r="C1102" t="str">
            <v xml:space="preserve">ÁËÏÊÉ ÓÀÌÛÄÍÄÁËÏ              </v>
          </cell>
          <cell r="D1102" t="str">
            <v xml:space="preserve">BREEZE BLOCk                  </v>
          </cell>
          <cell r="E1102">
            <v>0.8</v>
          </cell>
        </row>
        <row r="1103">
          <cell r="A1103" t="str">
            <v>07-B-005</v>
          </cell>
          <cell r="B1103">
            <v>7</v>
          </cell>
          <cell r="C1103" t="str">
            <v xml:space="preserve">×ÏËÀÃÉÓ ÁÀÂÉÒÉ 12ÌÌ           </v>
          </cell>
          <cell r="D1103" t="str">
            <v xml:space="preserve">Steel rope 12mm               </v>
          </cell>
          <cell r="E1103">
            <v>2.5</v>
          </cell>
        </row>
        <row r="1104">
          <cell r="A1104" t="str">
            <v>07-C-001</v>
          </cell>
          <cell r="B1104">
            <v>7</v>
          </cell>
          <cell r="C1104" t="str">
            <v xml:space="preserve">ÝÄÌÄÍÔ-ØÅÉÛÉÓ ÍÀÒÄÅÉ ÌÛÒÀËÉ   </v>
          </cell>
          <cell r="D1104" t="str">
            <v xml:space="preserve">Concrete                      </v>
          </cell>
          <cell r="E1104">
            <v>53.115000000000002</v>
          </cell>
        </row>
        <row r="1105">
          <cell r="A1105" t="str">
            <v>07-CH-001</v>
          </cell>
          <cell r="B1105">
            <v>7</v>
          </cell>
          <cell r="C1105" t="str">
            <v xml:space="preserve">ÜÀÌÒÈÅÄËÉÓ ÁÖÃÄ               </v>
          </cell>
          <cell r="D1105" t="str">
            <v>Connector's housing</v>
          </cell>
          <cell r="E1105">
            <v>0</v>
          </cell>
        </row>
        <row r="1106">
          <cell r="A1106" t="str">
            <v>07-D-001</v>
          </cell>
          <cell r="B1106">
            <v>7</v>
          </cell>
          <cell r="C1106" t="str">
            <v>Ã.Ó.Ð.</v>
          </cell>
          <cell r="D1106" t="str">
            <v>Plywood</v>
          </cell>
          <cell r="E1106">
            <v>10</v>
          </cell>
        </row>
        <row r="1107">
          <cell r="A1107" t="str">
            <v>07-D-002</v>
          </cell>
          <cell r="B1107">
            <v>7</v>
          </cell>
          <cell r="C1107" t="str">
            <v xml:space="preserve">ÃÀÌàÄÒÉ ÐËÀÓÌÀÓÉÓ ÌÉËÉÓ       </v>
          </cell>
          <cell r="D1107" t="str">
            <v>Plastic pipe holder</v>
          </cell>
          <cell r="E1107">
            <v>0.46700000000000003</v>
          </cell>
          <cell r="F1107" t="str">
            <v>tmr</v>
          </cell>
        </row>
        <row r="1108">
          <cell r="A1108" t="str">
            <v>07-D-003</v>
          </cell>
          <cell r="B1108">
            <v>7</v>
          </cell>
          <cell r="C1108" t="str">
            <v xml:space="preserve">ÃÖÁÄËÉ ÐËÀÓÔÌÀÓÉÓ 50 ÌÌ       </v>
          </cell>
          <cell r="D1108" t="str">
            <v>Plastic dubel 50mm</v>
          </cell>
          <cell r="E1108">
            <v>0.04</v>
          </cell>
          <cell r="F1108" t="str">
            <v>tmr</v>
          </cell>
        </row>
        <row r="1109">
          <cell r="A1109" t="str">
            <v>07-D-004</v>
          </cell>
          <cell r="B1109">
            <v>7</v>
          </cell>
          <cell r="C1109" t="str">
            <v xml:space="preserve">Ã.Ó.Ð  ËÀÌÉÍÉÒÄÁÖËÉ           </v>
          </cell>
          <cell r="D1109" t="str">
            <v>Plywood</v>
          </cell>
          <cell r="E1109">
            <v>40.499000000000002</v>
          </cell>
        </row>
        <row r="1110">
          <cell r="A1110" t="str">
            <v>07-D-005</v>
          </cell>
          <cell r="B1110">
            <v>7</v>
          </cell>
          <cell r="C1110" t="str">
            <v>ÃÀÓÀÌÀÂÒÄÁÄËÉ ÊÀÁÄËÉÓ ÊÄÃÄËÆÄ</v>
          </cell>
          <cell r="D1110" t="str">
            <v>Cable clip</v>
          </cell>
          <cell r="E1110">
            <v>4.1130000000000004</v>
          </cell>
          <cell r="F1110" t="str">
            <v>tmr</v>
          </cell>
        </row>
        <row r="1111">
          <cell r="A1111" t="str">
            <v>07-D-006</v>
          </cell>
          <cell r="B1111">
            <v>7</v>
          </cell>
          <cell r="C1111" t="str">
            <v>ÃÀÌàÄÒÉ ÊÀÁ.ÈÖÍÖØ.ÐËÀÓÔ.ÒÂÏËÉÈ</v>
          </cell>
          <cell r="D1111" t="str">
            <v>Cable holder with plas.ring</v>
          </cell>
          <cell r="E1111">
            <v>0.57999999999999996</v>
          </cell>
        </row>
        <row r="1112">
          <cell r="A1112" t="str">
            <v>07-D-007</v>
          </cell>
          <cell r="B1112">
            <v>7</v>
          </cell>
          <cell r="C1112" t="str">
            <v xml:space="preserve">Ã.Ó.Ð.                        </v>
          </cell>
          <cell r="D1112" t="str">
            <v xml:space="preserve">Plywood                       </v>
          </cell>
          <cell r="E1112">
            <v>8.1240000000000006</v>
          </cell>
        </row>
        <row r="1113">
          <cell r="A1113" t="str">
            <v>07-D-008</v>
          </cell>
          <cell r="B1113">
            <v>7</v>
          </cell>
          <cell r="C1113" t="str">
            <v xml:space="preserve">ÃÖÁÄËÉ ÒÊÉÍÉÓ 70ÌÌ (ÊÂ)       </v>
          </cell>
          <cell r="D1113" t="str">
            <v>Iron dubel70mm(kg)</v>
          </cell>
          <cell r="E1113">
            <v>10</v>
          </cell>
          <cell r="F1113" t="str">
            <v>tmr</v>
          </cell>
        </row>
        <row r="1114">
          <cell r="A1114" t="str">
            <v>07-D-009</v>
          </cell>
          <cell r="B1114">
            <v>7</v>
          </cell>
          <cell r="C1114" t="str">
            <v xml:space="preserve">ÃÖÁÄËÉ ÒÊÉÍÉÓ 30ÌÌ (ÊÂ)       </v>
          </cell>
          <cell r="D1114" t="str">
            <v>Iron dubel 30mm(kg)</v>
          </cell>
          <cell r="E1114">
            <v>0</v>
          </cell>
          <cell r="F1114" t="str">
            <v>tmr</v>
          </cell>
        </row>
        <row r="1115">
          <cell r="A1115" t="str">
            <v>07-F-001</v>
          </cell>
          <cell r="B1115">
            <v>7</v>
          </cell>
          <cell r="C1115" t="str">
            <v xml:space="preserve">×ÖÒÝËÏÅÀÍÉ ×ÏËÀÃÉ             </v>
          </cell>
          <cell r="D1115" t="str">
            <v>Paper steel</v>
          </cell>
          <cell r="E1115">
            <v>725.53899999999999</v>
          </cell>
        </row>
        <row r="1116">
          <cell r="A1116" t="str">
            <v>07-F-002</v>
          </cell>
          <cell r="B1116">
            <v>7</v>
          </cell>
          <cell r="C1116" t="str">
            <v xml:space="preserve">×áÅÍÉËÉ ÀËÖÌÉÍÉÓ (ÁÒÏÍÆÀ)     </v>
          </cell>
          <cell r="D1116" t="str">
            <v xml:space="preserve">Aluminium powder (bronze)     </v>
          </cell>
          <cell r="E1116">
            <v>0</v>
          </cell>
        </row>
        <row r="1117">
          <cell r="A1117" t="str">
            <v>07-F-003</v>
          </cell>
          <cell r="B1117">
            <v>7</v>
          </cell>
          <cell r="C1117" t="str">
            <v>×ÉËÀ ÒÊÉÍÀ-ÁÄÔÏÍÉÓ100X50X5 ÓÌ.</v>
          </cell>
          <cell r="D1117" t="str">
            <v>Concrete panel100X50X5 sm.</v>
          </cell>
          <cell r="E1117">
            <v>13.333</v>
          </cell>
        </row>
        <row r="1118">
          <cell r="A1118" t="str">
            <v>07-F-004</v>
          </cell>
          <cell r="B1118">
            <v>7</v>
          </cell>
          <cell r="C1118" t="str">
            <v>×ÉËÀ ÒÊÉÍÀ-ÁÄÔÏÍÉÓ120x0.6x0.05</v>
          </cell>
          <cell r="D1118" t="str">
            <v>Concrete panel120x0.6x0.05</v>
          </cell>
          <cell r="E1118">
            <v>0</v>
          </cell>
        </row>
        <row r="1119">
          <cell r="A1119" t="str">
            <v>07-F-005</v>
          </cell>
          <cell r="B1119">
            <v>7</v>
          </cell>
          <cell r="C1119" t="str">
            <v>×ÉËÀ ÒÊÉÍÀ-ÁÄÔÏÍÉÓ 40x90x5</v>
          </cell>
          <cell r="D1119" t="str">
            <v>Concrete panel 40x90x5</v>
          </cell>
          <cell r="E1119">
            <v>0</v>
          </cell>
        </row>
        <row r="1120">
          <cell r="A1120" t="str">
            <v>07-G-001</v>
          </cell>
          <cell r="B1120">
            <v>7</v>
          </cell>
          <cell r="C1120" t="str">
            <v>ÂÀÌáÓÍÄËÉ /ÓÀÙÄÁÀÅÉÓ/</v>
          </cell>
          <cell r="D1120" t="str">
            <v>Discolvent</v>
          </cell>
          <cell r="E1120">
            <v>4.5640000000000001</v>
          </cell>
        </row>
        <row r="1121">
          <cell r="A1121" t="str">
            <v>07-G-002</v>
          </cell>
          <cell r="B1121">
            <v>8</v>
          </cell>
          <cell r="C1121" t="str">
            <v>ÂÒÀ×ÉÍÉ ÌÉÍÉÓ</v>
          </cell>
          <cell r="D1121" t="str">
            <v>Water jar</v>
          </cell>
          <cell r="E1121">
            <v>0</v>
          </cell>
        </row>
        <row r="1122">
          <cell r="A1122" t="str">
            <v>07-G-003</v>
          </cell>
          <cell r="B1122">
            <v>7</v>
          </cell>
          <cell r="C1122" t="str">
            <v xml:space="preserve">ÂÀãÉ                          </v>
          </cell>
          <cell r="D1122" t="str">
            <v>Sand</v>
          </cell>
          <cell r="E1122">
            <v>9.6000000000000002E-2</v>
          </cell>
        </row>
        <row r="1123">
          <cell r="A1123" t="str">
            <v>07-G-004</v>
          </cell>
          <cell r="B1123">
            <v>7</v>
          </cell>
          <cell r="C1123" t="str">
            <v xml:space="preserve">ÂÏÒÂÏËÀàÉ  - (ÊÀÔÏÊÉ )        </v>
          </cell>
          <cell r="D1123" t="str">
            <v>Roller</v>
          </cell>
          <cell r="E1123">
            <v>6.5</v>
          </cell>
        </row>
        <row r="1124">
          <cell r="A1124" t="str">
            <v>07-K-001</v>
          </cell>
          <cell r="B1124">
            <v>7</v>
          </cell>
          <cell r="C1124" t="str">
            <v>ÊÖÈáÏÅÀÍÀ</v>
          </cell>
          <cell r="D1124" t="str">
            <v>Angle bar</v>
          </cell>
          <cell r="E1124">
            <v>2.5720000000000001</v>
          </cell>
        </row>
        <row r="1125">
          <cell r="A1125" t="str">
            <v>07-K-002</v>
          </cell>
          <cell r="B1125">
            <v>7</v>
          </cell>
          <cell r="C1125" t="str">
            <v xml:space="preserve">ÊÀÒÍÉÆÉ ÈÖÍÖØÉÓ               </v>
          </cell>
          <cell r="D1125" t="str">
            <v>Cornice</v>
          </cell>
          <cell r="E1125">
            <v>11.997999999999999</v>
          </cell>
        </row>
        <row r="1126">
          <cell r="A1126" t="str">
            <v>07-K-003</v>
          </cell>
          <cell r="B1126">
            <v>7</v>
          </cell>
          <cell r="C1126" t="str">
            <v>ÊÖÈáÏÅÀÍÀ 63-ÀÍÉ(10ÓÌ ÃÀàÒÉËÉ)</v>
          </cell>
          <cell r="D1126" t="str">
            <v>Angle bar 63mm cut10 sm pieces</v>
          </cell>
          <cell r="E1126">
            <v>1</v>
          </cell>
        </row>
        <row r="1127">
          <cell r="A1127" t="str">
            <v>07-K-004</v>
          </cell>
          <cell r="B1127">
            <v>7</v>
          </cell>
          <cell r="C1127" t="str">
            <v xml:space="preserve">ÊÖÈáÄ ÌÒÂÅÀËÉ ÒÊÉÍÉÓ (50x50)  </v>
          </cell>
          <cell r="D1127" t="str">
            <v>Round steel corner(50x50)</v>
          </cell>
          <cell r="E1127">
            <v>0.25</v>
          </cell>
        </row>
        <row r="1128">
          <cell r="A1128" t="str">
            <v>07-K-005</v>
          </cell>
          <cell r="B1128">
            <v>7</v>
          </cell>
          <cell r="C1128" t="str">
            <v xml:space="preserve">ÊÀÖàÉ ÁÀÂÉÒÉÓ ÃÀÓÀàÉÌÀÅÉ      </v>
          </cell>
          <cell r="D1128" t="str">
            <v>Rope hook</v>
          </cell>
          <cell r="E1128">
            <v>14.164999999999999</v>
          </cell>
        </row>
        <row r="1129">
          <cell r="A1129" t="str">
            <v>07-K-006</v>
          </cell>
          <cell r="B1129">
            <v>7</v>
          </cell>
          <cell r="C1129" t="str">
            <v xml:space="preserve">ÊÖÈáÏÅÀÍÀ 1.5 ÌÄÔÒÉÀÍÉ        </v>
          </cell>
          <cell r="D1129" t="str">
            <v>Steel Angle 1.5m</v>
          </cell>
          <cell r="E1129">
            <v>4.1100000000000003</v>
          </cell>
          <cell r="F1129" t="str">
            <v>tmr</v>
          </cell>
        </row>
        <row r="1130">
          <cell r="A1130" t="str">
            <v>07-K-007</v>
          </cell>
          <cell r="B1130">
            <v>7</v>
          </cell>
          <cell r="C1130" t="str">
            <v xml:space="preserve">ÊÀÒÁÉÃÉ                       </v>
          </cell>
          <cell r="D1130" t="str">
            <v xml:space="preserve">Carbide                       </v>
          </cell>
          <cell r="E1130">
            <v>2.5</v>
          </cell>
        </row>
        <row r="1131">
          <cell r="A1131" t="str">
            <v>07-K-008</v>
          </cell>
          <cell r="B1131">
            <v>7</v>
          </cell>
          <cell r="C1131" t="str">
            <v>ÊÀÔÀÍÊÀ(ÌÀÅÈÖËÉ ×ÏËÀÃÉÓ)</v>
          </cell>
          <cell r="D1131" t="str">
            <v>Rolled wire</v>
          </cell>
          <cell r="E1131">
            <v>0.63300000000000001</v>
          </cell>
        </row>
        <row r="1132">
          <cell r="A1132" t="str">
            <v>07-K-009</v>
          </cell>
          <cell r="B1132">
            <v>7</v>
          </cell>
          <cell r="C1132" t="str">
            <v>ÊÖÈáÏÅÀÍÀ 50x50x5(3.0ÌÄÔÒÉÀÍÉ)</v>
          </cell>
          <cell r="D1132" t="str">
            <v xml:space="preserve">Steel Angle 3.0m50x50x5       </v>
          </cell>
          <cell r="E1132">
            <v>0</v>
          </cell>
        </row>
        <row r="1133">
          <cell r="A1133" t="str">
            <v>07-K-010</v>
          </cell>
          <cell r="B1133">
            <v>7</v>
          </cell>
          <cell r="C1133" t="str">
            <v xml:space="preserve">ÊÒÏÍÛÔÄÉÍÉ ÁÏÞÉÓ ÓÀËÔÉÓÀÈÅÉÓ  </v>
          </cell>
          <cell r="E1133">
            <v>0.92100000000000004</v>
          </cell>
        </row>
        <row r="1134">
          <cell r="A1134" t="str">
            <v>07-K-011</v>
          </cell>
          <cell r="B1134">
            <v>7</v>
          </cell>
          <cell r="C1134" t="str">
            <v xml:space="preserve">ÊÅÀÃÒÀÔÉ ËÉÈÏÍÉÓ20x20ÌÌ,L=50Ì </v>
          </cell>
          <cell r="D1134" t="str">
            <v xml:space="preserve">Steel sqeare 20x20mm,L=50m    </v>
          </cell>
          <cell r="E1134">
            <v>0</v>
          </cell>
        </row>
        <row r="1135">
          <cell r="A1135" t="str">
            <v>07-L-001</v>
          </cell>
          <cell r="B1135">
            <v>7</v>
          </cell>
          <cell r="C1135" t="str">
            <v>ËÖÒÓÌÀÍÉ ÃÖÁÄËÉÓ 50ÌÌ ÓÉÂÒÞÉÓ</v>
          </cell>
          <cell r="D1135" t="str">
            <v>Dubel nail 50 mm</v>
          </cell>
          <cell r="E1135">
            <v>10</v>
          </cell>
        </row>
        <row r="1136">
          <cell r="A1136" t="str">
            <v>07-L-002</v>
          </cell>
          <cell r="B1136">
            <v>7</v>
          </cell>
          <cell r="C1136" t="str">
            <v xml:space="preserve">ËÉÍÏËÄÖÌÉ                     </v>
          </cell>
          <cell r="D1136" t="str">
            <v xml:space="preserve">Linoleum                      </v>
          </cell>
          <cell r="E1136">
            <v>9.7219999999999995</v>
          </cell>
        </row>
        <row r="1137">
          <cell r="A1137" t="str">
            <v>07-L-003</v>
          </cell>
          <cell r="B1137">
            <v>7</v>
          </cell>
          <cell r="C1137" t="str">
            <v xml:space="preserve">ËÉÍÏÊÒÏÌÉ                     </v>
          </cell>
          <cell r="D1137" t="str">
            <v>LINOKROM</v>
          </cell>
          <cell r="E1137">
            <v>60.912999999999997</v>
          </cell>
        </row>
        <row r="1138">
          <cell r="A1138" t="str">
            <v>07-L-004</v>
          </cell>
          <cell r="B1138">
            <v>7</v>
          </cell>
          <cell r="C1138" t="str">
            <v xml:space="preserve">ËÄÍÔÀ ÁÆÀÒÄÁÉÓ                </v>
          </cell>
          <cell r="D1138" t="str">
            <v>Tape</v>
          </cell>
          <cell r="E1138">
            <v>10</v>
          </cell>
        </row>
        <row r="1139">
          <cell r="A1139" t="str">
            <v>07-M-001</v>
          </cell>
          <cell r="B1139">
            <v>7</v>
          </cell>
          <cell r="C1139" t="str">
            <v>ÌÉËÉ ËÉÈÏÍÉÓ ÂÏ×ÒÉÒÄÁÖËÉ</v>
          </cell>
          <cell r="D1139" t="str">
            <v>Corrugated metal pipe</v>
          </cell>
          <cell r="E1139">
            <v>0</v>
          </cell>
        </row>
        <row r="1140">
          <cell r="A1140" t="str">
            <v>07-M-002</v>
          </cell>
          <cell r="B1140">
            <v>7</v>
          </cell>
          <cell r="C1140" t="str">
            <v>ÌÉËÉ ÐËÀÓÔÌÀÓÉÓ D = 50ÌÌ</v>
          </cell>
          <cell r="D1140" t="str">
            <v>Plastic pipe d=50</v>
          </cell>
          <cell r="E1140">
            <v>1.742</v>
          </cell>
        </row>
        <row r="1141">
          <cell r="A1141" t="str">
            <v>07-M-003</v>
          </cell>
          <cell r="B1141">
            <v>7</v>
          </cell>
          <cell r="C1141" t="str">
            <v>ÌÉËÉ ÈÖãÉÓ  D =100ÌÌ</v>
          </cell>
          <cell r="D1141" t="str">
            <v>Cast iron pipe d=100</v>
          </cell>
          <cell r="E1141">
            <v>7.7329999999999997</v>
          </cell>
        </row>
        <row r="1142">
          <cell r="A1142" t="str">
            <v>07-M-004</v>
          </cell>
          <cell r="B1142">
            <v>7</v>
          </cell>
          <cell r="C1142" t="str">
            <v>ÌÉËÉ  ÈÖãÉÓ D =150ÌÌ</v>
          </cell>
          <cell r="D1142" t="str">
            <v>Cast iron pipe d=150</v>
          </cell>
          <cell r="E1142">
            <v>23.332999999999998</v>
          </cell>
        </row>
        <row r="1143">
          <cell r="A1143" t="str">
            <v>07-M-005</v>
          </cell>
          <cell r="B1143">
            <v>7</v>
          </cell>
          <cell r="C1143" t="str">
            <v>ÌÉËÉ ÐËÀÓÔÌÀÓÉÓ D = 100ÌÌ</v>
          </cell>
          <cell r="D1143" t="str">
            <v>Plastic pipe d=100mm</v>
          </cell>
          <cell r="E1143">
            <v>4.2930000000000001</v>
          </cell>
        </row>
        <row r="1144">
          <cell r="A1144" t="str">
            <v>07-M-006</v>
          </cell>
          <cell r="B1144">
            <v>7</v>
          </cell>
          <cell r="C1144" t="str">
            <v>ÌÀÅÈÖËÉ ×ÏËÀÃÉÓ</v>
          </cell>
          <cell r="D1144" t="str">
            <v>Steel wire</v>
          </cell>
          <cell r="E1144">
            <v>0.39100000000000001</v>
          </cell>
        </row>
        <row r="1145">
          <cell r="A1145" t="str">
            <v>07-M-007</v>
          </cell>
          <cell r="B1145">
            <v>7</v>
          </cell>
          <cell r="C1145" t="str">
            <v>ÌÉËÉ ×ÏËÀÃÉÓ</v>
          </cell>
          <cell r="D1145" t="str">
            <v>Metal pipe</v>
          </cell>
          <cell r="E1145">
            <v>4.665</v>
          </cell>
        </row>
        <row r="1146">
          <cell r="A1146" t="str">
            <v>07-M-008</v>
          </cell>
          <cell r="B1146">
            <v>7</v>
          </cell>
          <cell r="C1146" t="str">
            <v xml:space="preserve">ÌÉËÉ ÐËÀÓÔÌÀÓÉÓ ÂÏ×ÒÉÒÄÁÖËÉ   </v>
          </cell>
          <cell r="D1146" t="str">
            <v xml:space="preserve">Plastic corrugatid pipe       </v>
          </cell>
          <cell r="E1146">
            <v>2.75</v>
          </cell>
        </row>
        <row r="1147">
          <cell r="A1147" t="str">
            <v>07-M-009</v>
          </cell>
          <cell r="B1147">
            <v>7</v>
          </cell>
          <cell r="C1147" t="str">
            <v>ÌÉËÉ ÍÄÉËÏÍÉÓ ÂÏ×ÒÉÒÄÁÖËÉ 20ÌÌ</v>
          </cell>
          <cell r="D1147" t="str">
            <v>Nylon Flexible Tubing 20mm dia</v>
          </cell>
          <cell r="E1147">
            <v>1.4319999999999999</v>
          </cell>
          <cell r="F1147" t="str">
            <v>tmr</v>
          </cell>
        </row>
        <row r="1148">
          <cell r="A1148" t="str">
            <v>07-M-010</v>
          </cell>
          <cell r="B1148">
            <v>7</v>
          </cell>
          <cell r="C1148" t="str">
            <v>ÌÉËÉ ÍÄÉËÏÍÉÓ ÂÏ×ÒÉÒÄÁÖËÉ 32ÌÌ</v>
          </cell>
          <cell r="D1148" t="str">
            <v>Nylon Flexible Tubing 32mm dia</v>
          </cell>
          <cell r="E1148">
            <v>3.9119999999999999</v>
          </cell>
          <cell r="F1148" t="str">
            <v>tmr</v>
          </cell>
        </row>
        <row r="1149">
          <cell r="A1149" t="str">
            <v>07-M-011</v>
          </cell>
          <cell r="B1149">
            <v>7</v>
          </cell>
          <cell r="C1149" t="str">
            <v>ÌÉËÉ ËÉÈÏÍÉÓ ÂÀËÅÀÍÉÆÉÒÄÁ 20ÌÌ</v>
          </cell>
          <cell r="D1149" t="str">
            <v xml:space="preserve">Galvanized steel 20mm         </v>
          </cell>
          <cell r="E1149">
            <v>1.7969999999999999</v>
          </cell>
        </row>
        <row r="1150">
          <cell r="A1150" t="str">
            <v>07-M-012</v>
          </cell>
          <cell r="B1150">
            <v>7</v>
          </cell>
          <cell r="C1150" t="str">
            <v>ÌÉËÉ ËÉÈÏÍ.219ÌÌ ,14ÓÌ ÃÀàÒÉËÉ</v>
          </cell>
          <cell r="D1150" t="str">
            <v xml:space="preserve">Pipe steel 219 mm,cutted14sm  </v>
          </cell>
          <cell r="E1150">
            <v>7.11</v>
          </cell>
        </row>
        <row r="1151">
          <cell r="A1151" t="str">
            <v>07-M-013</v>
          </cell>
          <cell r="B1151">
            <v>7</v>
          </cell>
          <cell r="C1151" t="str">
            <v>ÌÉËÉ ÐËÀÓÔÌÀÓÉÓ D =70ÌÌ (2ÌÄÔ)</v>
          </cell>
          <cell r="D1151" t="str">
            <v>Pipe plastic D =70 (2 miter)</v>
          </cell>
          <cell r="E1151">
            <v>3.1139999999999999</v>
          </cell>
        </row>
        <row r="1152">
          <cell r="A1152" t="str">
            <v>07-M-014</v>
          </cell>
          <cell r="B1152">
            <v>7</v>
          </cell>
          <cell r="C1152" t="str">
            <v>ÌÉËÉ ÐËÀÓÔÌÀÓÉÓ D =70ÌÌ (30ÓÌ)</v>
          </cell>
          <cell r="D1152" t="str">
            <v xml:space="preserve">Pipe plastic D =70mm (30 sm)  </v>
          </cell>
          <cell r="E1152">
            <v>2.3170000000000002</v>
          </cell>
        </row>
        <row r="1153">
          <cell r="A1153" t="str">
            <v>07-M-015</v>
          </cell>
          <cell r="B1153">
            <v>7</v>
          </cell>
          <cell r="C1153" t="str">
            <v>ÌÖáËÉ ÐËÀÓÔ.ÌÉËÉÓ 135 ,D =70ÌÌ</v>
          </cell>
          <cell r="D1153" t="str">
            <v>Knee for plastic pipe 135,D=70</v>
          </cell>
          <cell r="E1153">
            <v>1.9490000000000001</v>
          </cell>
        </row>
        <row r="1154">
          <cell r="A1154" t="str">
            <v>07-M-016</v>
          </cell>
          <cell r="B1154">
            <v>7</v>
          </cell>
          <cell r="C1154" t="str">
            <v xml:space="preserve">ÌÉËÉ ËÉÈÏÍÉÓ D = 70           </v>
          </cell>
          <cell r="D1154" t="str">
            <v xml:space="preserve">Pipe  steel  D = 70 mm        </v>
          </cell>
          <cell r="E1154">
            <v>5.218</v>
          </cell>
        </row>
        <row r="1155">
          <cell r="A1155" t="str">
            <v>07-M-017</v>
          </cell>
          <cell r="B1155">
            <v>7</v>
          </cell>
          <cell r="C1155" t="str">
            <v xml:space="preserve">ÌÉËÉ ÐËÀÓÔÌÀÓÉÓ D = 16 ÌÌ     </v>
          </cell>
          <cell r="D1155" t="str">
            <v>Plastic pipe D=16mm</v>
          </cell>
          <cell r="E1155">
            <v>1.39</v>
          </cell>
        </row>
        <row r="1156">
          <cell r="A1156" t="str">
            <v>07-M-018</v>
          </cell>
          <cell r="B1156">
            <v>7</v>
          </cell>
          <cell r="C1156" t="str">
            <v>ÌÖáËÉ ÐËÀÓÔÌÀÓÉÓ ÌÉËÉÈ D =16ÌÌ</v>
          </cell>
          <cell r="D1156" t="str">
            <v xml:space="preserve">Knee for plastic pipe D =16mm </v>
          </cell>
          <cell r="E1156">
            <v>2.7080000000000002</v>
          </cell>
        </row>
        <row r="1157">
          <cell r="A1157" t="str">
            <v>07-M-019</v>
          </cell>
          <cell r="B1157">
            <v>7</v>
          </cell>
          <cell r="C1157" t="str">
            <v xml:space="preserve">ÌÉËÉ ÂÏ×ÒÉÒÄÁÖËÉ D = 23ÌÌ     </v>
          </cell>
          <cell r="D1157" t="str">
            <v xml:space="preserve">Corrugated pipe D = 23mm      </v>
          </cell>
          <cell r="E1157">
            <v>0.91100000000000003</v>
          </cell>
        </row>
        <row r="1158">
          <cell r="A1158" t="str">
            <v>07-M-020</v>
          </cell>
          <cell r="B1158">
            <v>7</v>
          </cell>
          <cell r="C1158" t="str">
            <v xml:space="preserve">ÌÉËÉ ÂÏ×ÒÉÒÄÁÖËÉ D = 16 ÌÌ    </v>
          </cell>
          <cell r="D1158" t="str">
            <v xml:space="preserve">Corrugated pipe D = 16mm      </v>
          </cell>
          <cell r="E1158">
            <v>0.73299999999999998</v>
          </cell>
        </row>
        <row r="1159">
          <cell r="A1159" t="str">
            <v>07-M-021</v>
          </cell>
          <cell r="B1159">
            <v>7</v>
          </cell>
          <cell r="C1159" t="str">
            <v xml:space="preserve">ÌÉËÉ ÅÉÍÉËÉÓ (ÂÒÞÉÅÉ ÌÄÔÒÉ )  </v>
          </cell>
          <cell r="D1159" t="str">
            <v xml:space="preserve">Pipe vinil                    </v>
          </cell>
          <cell r="E1159">
            <v>0.58299999999999996</v>
          </cell>
        </row>
        <row r="1160">
          <cell r="A1160" t="str">
            <v>07-M-022</v>
          </cell>
          <cell r="B1160">
            <v>7</v>
          </cell>
          <cell r="C1160" t="str">
            <v>ÌÉËÉ ÐËÀÓÔÌÀÓÉÓ D =22ÌÌ (2ÌÄÔ)</v>
          </cell>
          <cell r="D1160" t="str">
            <v>Plastic pipe D=22mm (2m)</v>
          </cell>
          <cell r="E1160">
            <v>0.85</v>
          </cell>
        </row>
        <row r="1161">
          <cell r="A1161" t="str">
            <v>07-M-023</v>
          </cell>
          <cell r="B1161">
            <v>7</v>
          </cell>
          <cell r="C1161" t="str">
            <v>ÌÉËÉ ÐËÀÓÔÌÀÓÉÓ D =22ÌÌ (1ÌÄÔ)</v>
          </cell>
          <cell r="D1161" t="str">
            <v>Plastic pipe D=22mm (1m)</v>
          </cell>
          <cell r="E1161">
            <v>4.4400000000000004</v>
          </cell>
        </row>
        <row r="1162">
          <cell r="A1162" t="str">
            <v>07-M-024</v>
          </cell>
          <cell r="B1162">
            <v>7</v>
          </cell>
          <cell r="C1162" t="str">
            <v xml:space="preserve">ÌÉËÉ ÂÏ×ÒÉÒÄÁÖËÉ D= 25 ÌÌ     </v>
          </cell>
          <cell r="D1162" t="str">
            <v xml:space="preserve">Corrugated pipe D = 25 mm     </v>
          </cell>
          <cell r="E1162">
            <v>1.667</v>
          </cell>
        </row>
        <row r="1163">
          <cell r="A1163" t="str">
            <v>07-M-025</v>
          </cell>
          <cell r="B1163">
            <v>7</v>
          </cell>
          <cell r="C1163" t="str">
            <v>ÌÉËÉ ÂÀÌàÅÉÒÅ.ÒÄÆÉÍ.(ÐËÀÓÔ)</v>
          </cell>
          <cell r="D1163" t="str">
            <v>Transparent rubber pipe14mm</v>
          </cell>
          <cell r="E1163">
            <v>0.8</v>
          </cell>
        </row>
        <row r="1164">
          <cell r="A1164" t="str">
            <v>07-M-026</v>
          </cell>
          <cell r="B1164">
            <v>7</v>
          </cell>
          <cell r="C1164" t="str">
            <v xml:space="preserve">ÌÉßÀ (ÂÀÝÒÉËÉ)                </v>
          </cell>
          <cell r="D1164" t="str">
            <v>Ground</v>
          </cell>
          <cell r="E1164">
            <v>10</v>
          </cell>
        </row>
        <row r="1165">
          <cell r="A1165" t="str">
            <v>07-M-027</v>
          </cell>
          <cell r="B1165">
            <v>7</v>
          </cell>
          <cell r="C1165" t="str">
            <v xml:space="preserve">ÌÀÅÈÖËÉ ÄÊËÉÀÍÉ ÛÄÌÏÓÀÙÏÁÉ    </v>
          </cell>
          <cell r="D1165" t="str">
            <v xml:space="preserve">Wire                          </v>
          </cell>
          <cell r="E1165">
            <v>0</v>
          </cell>
        </row>
        <row r="1166">
          <cell r="A1166" t="str">
            <v>07-M-028</v>
          </cell>
          <cell r="B1166">
            <v>7</v>
          </cell>
          <cell r="C1166" t="str">
            <v xml:space="preserve">ÌÉËÉ ÐËÀÓÔÌÀÓÉÓ D=150mm       </v>
          </cell>
          <cell r="E1166">
            <v>0</v>
          </cell>
        </row>
        <row r="1167">
          <cell r="A1167" t="str">
            <v>07-N-001</v>
          </cell>
          <cell r="B1167">
            <v>7</v>
          </cell>
          <cell r="C1167" t="str">
            <v>ÍÀÈÖÒÀ ÃÀÁÉÍÃÖËÉ  60ÅÔ</v>
          </cell>
          <cell r="D1167" t="str">
            <v>Bulb 60 vt</v>
          </cell>
          <cell r="E1167">
            <v>1.8859999999999999</v>
          </cell>
        </row>
        <row r="1168">
          <cell r="A1168" t="str">
            <v>07-O-001</v>
          </cell>
          <cell r="B1168">
            <v>7</v>
          </cell>
          <cell r="C1168" t="str">
            <v xml:space="preserve">ÏËÉ×À                         </v>
          </cell>
          <cell r="D1168" t="str">
            <v xml:space="preserve">Drying oil                    </v>
          </cell>
          <cell r="E1168">
            <v>3</v>
          </cell>
        </row>
        <row r="1169">
          <cell r="A1169" t="str">
            <v>07-P-001</v>
          </cell>
          <cell r="B1169">
            <v>8</v>
          </cell>
          <cell r="C1169" t="str">
            <v>ÐÀÔÒÏÍÀ ÍÀÈÖÒÉÓ</v>
          </cell>
          <cell r="D1169" t="str">
            <v>Bulb holder</v>
          </cell>
          <cell r="E1169">
            <v>2.7389999999999999</v>
          </cell>
        </row>
        <row r="1170">
          <cell r="A1170" t="str">
            <v>07-P-002</v>
          </cell>
          <cell r="B1170">
            <v>7</v>
          </cell>
          <cell r="C1170" t="str">
            <v xml:space="preserve">ÐÉÂÌÄÍÔÉ ,,ÏáÒÀ # 911"        </v>
          </cell>
          <cell r="D1170" t="str">
            <v>Pigment "Ohra #911"</v>
          </cell>
          <cell r="E1170">
            <v>13</v>
          </cell>
        </row>
        <row r="1171">
          <cell r="A1171" t="str">
            <v>07-P-003</v>
          </cell>
          <cell r="B1171">
            <v>7</v>
          </cell>
          <cell r="C1171" t="str">
            <v xml:space="preserve">ÐÉÂÌÄÍÔÉ - ,,ÓÀÑÀ " ÛÀÅÉ      </v>
          </cell>
          <cell r="D1171" t="str">
            <v>Pigment "Saja" black</v>
          </cell>
          <cell r="E1171">
            <v>14</v>
          </cell>
        </row>
        <row r="1172">
          <cell r="A1172" t="str">
            <v>07-Q-001</v>
          </cell>
          <cell r="B1172">
            <v>7</v>
          </cell>
          <cell r="C1172" t="str">
            <v>ØÅÉÛÀ</v>
          </cell>
          <cell r="D1172" t="str">
            <v>Sand</v>
          </cell>
          <cell r="E1172">
            <v>27.231000000000002</v>
          </cell>
        </row>
        <row r="1173">
          <cell r="A1173" t="str">
            <v>07-R-001</v>
          </cell>
          <cell r="B1173">
            <v>7</v>
          </cell>
          <cell r="C1173" t="str">
            <v xml:space="preserve">ÒÖÁÄÒÏÉÃÉ                     </v>
          </cell>
          <cell r="D1173" t="str">
            <v xml:space="preserve">Ruberoid                      </v>
          </cell>
          <cell r="E1173">
            <v>26.667000000000002</v>
          </cell>
        </row>
        <row r="1174">
          <cell r="A1174" t="str">
            <v>07-S-001</v>
          </cell>
          <cell r="B1174">
            <v>13</v>
          </cell>
          <cell r="C1174" t="str">
            <v>ÛÄÃÖÙÄÁÉÓ ÀÐÀÒÀÔÉ</v>
          </cell>
          <cell r="D1174" t="str">
            <v>Welding equipment</v>
          </cell>
          <cell r="E1174">
            <v>25.931000000000001</v>
          </cell>
          <cell r="F1174" t="str">
            <v>inst</v>
          </cell>
        </row>
        <row r="1175">
          <cell r="A1175" t="str">
            <v>07-S-002</v>
          </cell>
          <cell r="B1175">
            <v>7</v>
          </cell>
          <cell r="C1175" t="str">
            <v>ÓÀàÄÒÉ,ÓÒÖËÀÃ ÃÀáÒÀá.àÀÍàÉÊÉÓ2</v>
          </cell>
          <cell r="D1175" t="str">
            <v>Clamp-BoltNut washer pole belt</v>
          </cell>
          <cell r="E1175">
            <v>3.52</v>
          </cell>
        </row>
        <row r="1176">
          <cell r="A1176" t="str">
            <v>07-S-003</v>
          </cell>
          <cell r="B1176">
            <v>7</v>
          </cell>
          <cell r="C1176" t="str">
            <v>ßÚÀËÄÌÖËÓÉÀ (ÓÀÙÄÁÀÅÉ)</v>
          </cell>
          <cell r="D1176" t="str">
            <v>Water emulsion</v>
          </cell>
          <cell r="E1176">
            <v>3.899</v>
          </cell>
        </row>
        <row r="1177">
          <cell r="A1177" t="str">
            <v>07-S-004</v>
          </cell>
          <cell r="B1177">
            <v>7</v>
          </cell>
          <cell r="C1177" t="str">
            <v xml:space="preserve">ÓÀËÔÄ ÁÏÞÉÓ                   </v>
          </cell>
          <cell r="D1177" t="str">
            <v>Pole bus</v>
          </cell>
          <cell r="E1177">
            <v>3.49</v>
          </cell>
          <cell r="F1177" t="str">
            <v>tmr</v>
          </cell>
        </row>
        <row r="1178">
          <cell r="A1178" t="str">
            <v>07-SC-001</v>
          </cell>
          <cell r="B1178">
            <v>8</v>
          </cell>
          <cell r="C1178" t="str">
            <v>ÀÌÏÌÒÈÅÄËÉ</v>
          </cell>
          <cell r="D1178" t="str">
            <v>Switch</v>
          </cell>
          <cell r="E1178">
            <v>2.8149999999999999</v>
          </cell>
        </row>
        <row r="1179">
          <cell r="A1179" t="str">
            <v>07-SC-002</v>
          </cell>
          <cell r="B1179">
            <v>13</v>
          </cell>
          <cell r="C1179" t="str">
            <v>ÜÀØÖÜÉ ÐÍÄÅÌÀÔÉÖÒÉ</v>
          </cell>
          <cell r="D1179" t="str">
            <v>Pneumatic hammer</v>
          </cell>
          <cell r="E1179">
            <v>107.223</v>
          </cell>
        </row>
        <row r="1180">
          <cell r="A1180" t="str">
            <v>07-SC-003</v>
          </cell>
          <cell r="B1180">
            <v>13</v>
          </cell>
          <cell r="C1180" t="str">
            <v>ÐÉÒÉ ÐÍÄÅÌÀÔÖÒÉ ÜÀØÖÜÉÓ</v>
          </cell>
          <cell r="D1180" t="str">
            <v>Pneumatic hammer blade</v>
          </cell>
          <cell r="E1180">
            <v>14.757999999999999</v>
          </cell>
        </row>
        <row r="1181">
          <cell r="A1181" t="str">
            <v>07-SH-001</v>
          </cell>
          <cell r="B1181">
            <v>7</v>
          </cell>
          <cell r="C1181" t="str">
            <v xml:space="preserve">ÛÄÌÀÌàÉÃÒÏÅÄÁÄËÉ ÌÉËÉÓ        </v>
          </cell>
          <cell r="D1181" t="str">
            <v>Pipe tightener</v>
          </cell>
          <cell r="E1181">
            <v>4.1669999999999998</v>
          </cell>
        </row>
        <row r="1182">
          <cell r="A1182" t="str">
            <v>07-SR-001</v>
          </cell>
          <cell r="B1182">
            <v>7</v>
          </cell>
          <cell r="C1182" t="str">
            <v>ÙÄÒÏ ÃÀÌÉßÄÁÉÓ 1.5Ì ÓÉÂÒÞÉÓ</v>
          </cell>
          <cell r="D1182" t="str">
            <v>Grounding inlet 1.5m</v>
          </cell>
          <cell r="E1182">
            <v>11.4</v>
          </cell>
        </row>
        <row r="1183">
          <cell r="A1183" t="str">
            <v>07-SR-002</v>
          </cell>
          <cell r="B1183">
            <v>7</v>
          </cell>
          <cell r="C1183" t="str">
            <v xml:space="preserve">ÙÄÒÏ ÃÀÌÉßÄÁÉÓ 3 Ì -ÓÉÂÒÞÉÓ   </v>
          </cell>
          <cell r="D1183" t="str">
            <v>Grounding inlet 3m</v>
          </cell>
          <cell r="E1183">
            <v>31.38</v>
          </cell>
        </row>
        <row r="1184">
          <cell r="A1184" t="str">
            <v>07-SR-003</v>
          </cell>
          <cell r="B1184">
            <v>7</v>
          </cell>
          <cell r="C1184" t="str">
            <v xml:space="preserve">ÙÄÒÏ áÒÀáÍÉÀÍÉ M8 L=100ÌÌ     </v>
          </cell>
          <cell r="D1184" t="str">
            <v>Inlet M8 L=100mm</v>
          </cell>
          <cell r="E1184">
            <v>0.6</v>
          </cell>
          <cell r="F1184" t="str">
            <v>tmr</v>
          </cell>
        </row>
        <row r="1185">
          <cell r="A1185" t="str">
            <v>07-SR-004</v>
          </cell>
          <cell r="B1185">
            <v>7</v>
          </cell>
          <cell r="C1185" t="str">
            <v xml:space="preserve">ÙÏÒÙÉ                         </v>
          </cell>
          <cell r="D1185" t="str">
            <v xml:space="preserve">Sand                          </v>
          </cell>
          <cell r="E1185">
            <v>20</v>
          </cell>
        </row>
        <row r="1186">
          <cell r="A1186" t="str">
            <v>07-SS-001</v>
          </cell>
          <cell r="B1186">
            <v>8</v>
          </cell>
          <cell r="C1186" t="str">
            <v>ÛÔÄ×ÓÄËÉ</v>
          </cell>
          <cell r="D1186" t="str">
            <v>Socket</v>
          </cell>
          <cell r="E1186">
            <v>3.3820000000000001</v>
          </cell>
          <cell r="F1186" t="str">
            <v>tmr</v>
          </cell>
        </row>
        <row r="1187">
          <cell r="A1187" t="str">
            <v>07-SS-002</v>
          </cell>
          <cell r="B1187">
            <v>8</v>
          </cell>
          <cell r="C1187" t="str">
            <v>ÛÖÀÓÀÃÄÁÉ</v>
          </cell>
          <cell r="D1187" t="str">
            <v>Gasket</v>
          </cell>
          <cell r="E1187">
            <v>6.665</v>
          </cell>
        </row>
        <row r="1188">
          <cell r="A1188" t="str">
            <v>07-SS-003</v>
          </cell>
          <cell r="B1188">
            <v>13</v>
          </cell>
          <cell r="C1188" t="str">
            <v>ÛÄÃÖÙÄÁÀ ÝÉÅÉ</v>
          </cell>
          <cell r="D1188" t="str">
            <v>Cold Welding</v>
          </cell>
          <cell r="E1188">
            <v>4.2839999999999998</v>
          </cell>
        </row>
        <row r="1189">
          <cell r="A1189" t="str">
            <v>07-SS-004</v>
          </cell>
          <cell r="B1189">
            <v>7</v>
          </cell>
          <cell r="C1189" t="str">
            <v xml:space="preserve">ÛÅÄËÄÒÉ #10-14                </v>
          </cell>
          <cell r="D1189" t="str">
            <v xml:space="preserve">Channel #10-14                </v>
          </cell>
          <cell r="E1189">
            <v>11.499000000000001</v>
          </cell>
        </row>
        <row r="1190">
          <cell r="A1190" t="str">
            <v>07-SW-001</v>
          </cell>
          <cell r="B1190">
            <v>8</v>
          </cell>
          <cell r="C1190" t="str">
            <v>àÉØÀ ÌÉÍÉÓ (ÜÀÉÓ)</v>
          </cell>
          <cell r="D1190" t="str">
            <v>Tea mug</v>
          </cell>
          <cell r="E1190">
            <v>4.4320000000000004</v>
          </cell>
        </row>
        <row r="1191">
          <cell r="A1191" t="str">
            <v>07-SW-002</v>
          </cell>
          <cell r="B1191">
            <v>8</v>
          </cell>
          <cell r="C1191" t="str">
            <v>àÉØÀ ÊÄÒÀÌÉÊÉÓ</v>
          </cell>
          <cell r="D1191" t="str">
            <v>Glass</v>
          </cell>
          <cell r="E1191">
            <v>0</v>
          </cell>
        </row>
        <row r="1192">
          <cell r="A1192" t="str">
            <v>07-T-001</v>
          </cell>
          <cell r="B1192">
            <v>7</v>
          </cell>
          <cell r="C1192" t="str">
            <v>ÈÖÍÖØÉ ×ÖÒÝËÏÅÀÍÉ ÂÏ×ÒÉÒÄÁÖËÉ</v>
          </cell>
          <cell r="D1192" t="str">
            <v xml:space="preserve">Zinc plated sheet gofr        </v>
          </cell>
          <cell r="E1192">
            <v>15</v>
          </cell>
        </row>
        <row r="1193">
          <cell r="A1193" t="str">
            <v>07-T-002</v>
          </cell>
          <cell r="B1193">
            <v>7</v>
          </cell>
          <cell r="C1193" t="str">
            <v xml:space="preserve">ÈÖÍÖØÉ ÂÏ×ÒÉÒÄÁÖËÉ 2-1        </v>
          </cell>
          <cell r="D1193" t="str">
            <v>Tin</v>
          </cell>
          <cell r="E1193">
            <v>8.5830000000000002</v>
          </cell>
        </row>
        <row r="1194">
          <cell r="A1194" t="str">
            <v>07-T-003</v>
          </cell>
          <cell r="B1194">
            <v>7</v>
          </cell>
          <cell r="C1194" t="str">
            <v xml:space="preserve">ÔÚÅÉÀ ÃÖÁÄËÉÓ                 </v>
          </cell>
          <cell r="D1194" t="str">
            <v>Dubel</v>
          </cell>
          <cell r="E1194">
            <v>0.17399999999999999</v>
          </cell>
          <cell r="F1194" t="str">
            <v>tmr</v>
          </cell>
        </row>
        <row r="1195">
          <cell r="A1195" t="str">
            <v>07-X-001</v>
          </cell>
          <cell r="B1195">
            <v>7</v>
          </cell>
          <cell r="C1195" t="str">
            <v>áÄÌÀÓÀËÀ</v>
          </cell>
          <cell r="D1195" t="str">
            <v xml:space="preserve">Wood materials                </v>
          </cell>
          <cell r="E1195">
            <v>150</v>
          </cell>
        </row>
        <row r="1196">
          <cell r="A1196" t="str">
            <v>07-X-002</v>
          </cell>
          <cell r="B1196">
            <v>2</v>
          </cell>
          <cell r="C1196" t="str">
            <v>áÀÒÉáÀ ÊÀÁ.ÃÀÌà.ÐËÀÓÔÌÀÓ.190ÌÌ</v>
          </cell>
          <cell r="D1196" t="str">
            <v xml:space="preserve">Cable support brackets 190mm  </v>
          </cell>
          <cell r="E1196">
            <v>0.99</v>
          </cell>
        </row>
        <row r="1197">
          <cell r="A1197" t="str">
            <v>07-X-003</v>
          </cell>
          <cell r="B1197">
            <v>2</v>
          </cell>
          <cell r="C1197" t="str">
            <v>áÀÒÉáÀ ÊÀÁ.ÃÀÌà.ÐËÀÓÔÌÀÓ.140ÌÌ</v>
          </cell>
          <cell r="D1197" t="str">
            <v xml:space="preserve">Cable support brackets 140mm  </v>
          </cell>
          <cell r="E1197">
            <v>0.82</v>
          </cell>
        </row>
        <row r="1198">
          <cell r="A1198" t="str">
            <v>07-X-004</v>
          </cell>
          <cell r="B1198">
            <v>2</v>
          </cell>
          <cell r="C1198" t="str">
            <v>áÀÒÉáÀ ÊÀÁ.ÃÀÌà. ÐËÀÓÔÌÀÓ.90ÌÌ</v>
          </cell>
          <cell r="D1198" t="str">
            <v xml:space="preserve">Cable support brackets 90mm   </v>
          </cell>
          <cell r="E1198">
            <v>0.83</v>
          </cell>
        </row>
        <row r="1199">
          <cell r="A1199" t="str">
            <v>07-X-005</v>
          </cell>
          <cell r="B1199">
            <v>7</v>
          </cell>
          <cell r="C1199" t="str">
            <v>áÀÒÉáÀ ÌÒÉÝáÅ.ÃÀÌàÄÒÉ1ÀÃÂ.GRP-</v>
          </cell>
          <cell r="D1199" t="str">
            <v>Mounti.Brackets for1Wey Pl.Met</v>
          </cell>
          <cell r="E1199">
            <v>3.58</v>
          </cell>
        </row>
        <row r="1200">
          <cell r="A1200" t="str">
            <v>07-X-006</v>
          </cell>
          <cell r="B1200">
            <v>7</v>
          </cell>
          <cell r="C1200" t="str">
            <v>áÀÒÉáÀ ÌÒÉÝáÅ.ÃÀÍàÄÒÉ 3ÀÃÂ.GRP</v>
          </cell>
          <cell r="D1200" t="str">
            <v>Mounti.Brackets for3Way GRP</v>
          </cell>
          <cell r="E1200">
            <v>11.63</v>
          </cell>
          <cell r="F1200" t="str">
            <v>tmr</v>
          </cell>
        </row>
        <row r="1201">
          <cell r="A1201" t="str">
            <v>07-X-007</v>
          </cell>
          <cell r="B1201">
            <v>7</v>
          </cell>
          <cell r="C1201" t="str">
            <v>áÀÒÉáÀ ËÉÈ.ÂÀÌÀÍÀßÉËÄÁÄË.ÚÖÈÉÓ</v>
          </cell>
          <cell r="D1201" t="str">
            <v>Brackets for DB</v>
          </cell>
          <cell r="E1201">
            <v>6.91</v>
          </cell>
          <cell r="F1201" t="str">
            <v>tmr</v>
          </cell>
        </row>
        <row r="1202">
          <cell r="A1202" t="str">
            <v>07-Y-001</v>
          </cell>
          <cell r="B1202">
            <v>8</v>
          </cell>
          <cell r="C1202" t="str">
            <v xml:space="preserve">ÊÀÒÄÁÉÓ ÚÖÒÄÁÉ                </v>
          </cell>
          <cell r="D1202" t="str">
            <v xml:space="preserve">Door metal tags               </v>
          </cell>
          <cell r="E1202">
            <v>0.84899999999999998</v>
          </cell>
          <cell r="F1202" t="str">
            <v>tmr</v>
          </cell>
        </row>
        <row r="1203">
          <cell r="A1203" t="str">
            <v>07-Z-001</v>
          </cell>
          <cell r="B1203">
            <v>7</v>
          </cell>
          <cell r="C1203" t="str">
            <v>ÆÏËÏÅÀÍÉ ×ÏËÀÃÉ</v>
          </cell>
          <cell r="D1203" t="str">
            <v>Strip iron</v>
          </cell>
          <cell r="E1203">
            <v>1.8440000000000001</v>
          </cell>
          <cell r="F1203" t="str">
            <v>km</v>
          </cell>
        </row>
        <row r="1204">
          <cell r="A1204" t="str">
            <v>07-Z-002</v>
          </cell>
          <cell r="B1204">
            <v>7</v>
          </cell>
          <cell r="C1204" t="str">
            <v>ÆÖÌ×ÀÒÀ (ØÀÙÀËÃÉ )</v>
          </cell>
          <cell r="D1204" t="str">
            <v xml:space="preserve">Sandpaper                     </v>
          </cell>
          <cell r="E1204">
            <v>5.9059999999999997</v>
          </cell>
        </row>
        <row r="1205">
          <cell r="A1205" t="str">
            <v>07-Z-003</v>
          </cell>
          <cell r="B1205">
            <v>7</v>
          </cell>
          <cell r="C1205" t="str">
            <v>ËÉÈÏÍÉ ÆÏËÏÅÀÍÉ 20x3ÀÍ4ÌÌ(3Ì)</v>
          </cell>
          <cell r="D1205" t="str">
            <v>Strip steel 20x3 or 4mm</v>
          </cell>
          <cell r="E1205">
            <v>3.944</v>
          </cell>
          <cell r="F1205" t="str">
            <v>km</v>
          </cell>
        </row>
        <row r="1206">
          <cell r="A1206" t="str">
            <v>07-Z-004</v>
          </cell>
          <cell r="B1206">
            <v>7</v>
          </cell>
          <cell r="C1206" t="str">
            <v xml:space="preserve">ÆÏËÉ ÐÏËÀÃÉÓ 35x3 (ÌÄÔÒÄÁÛÉ)  </v>
          </cell>
          <cell r="D1206" t="str">
            <v xml:space="preserve">35x3 Steel Tape (meter)       </v>
          </cell>
          <cell r="E1206">
            <v>0</v>
          </cell>
        </row>
        <row r="1207">
          <cell r="A1207" t="str">
            <v>08-A-001</v>
          </cell>
          <cell r="B1207">
            <v>8</v>
          </cell>
          <cell r="C1207" t="str">
            <v>ÀØÀÍÃÀÆÉ (ÂÒÞÄËÔÀÒÉÀÍÉ)</v>
          </cell>
          <cell r="D1207" t="str">
            <v>Dustpan</v>
          </cell>
          <cell r="E1207">
            <v>10</v>
          </cell>
        </row>
        <row r="1208">
          <cell r="A1208" t="str">
            <v>08-A-002</v>
          </cell>
          <cell r="B1208">
            <v>13</v>
          </cell>
          <cell r="C1208" t="str">
            <v>ßÍÄÅÉÈ ÓÀÒÄÝáÉ ÀÐÀÒÀÔÉ</v>
          </cell>
          <cell r="D1208" t="str">
            <v>Pressure washing apparatus</v>
          </cell>
          <cell r="E1208">
            <v>3500</v>
          </cell>
        </row>
        <row r="1209">
          <cell r="A1209" t="str">
            <v>08-A-003</v>
          </cell>
          <cell r="B1209">
            <v>13</v>
          </cell>
          <cell r="C1209" t="str">
            <v>ßÚËÉÓ ÂÀÌÏÓÀáÃÄËÉ ÀÐÀÒÀÔÉ</v>
          </cell>
          <cell r="D1209" t="str">
            <v>Water destilator</v>
          </cell>
          <cell r="E1209">
            <v>250</v>
          </cell>
        </row>
        <row r="1210">
          <cell r="A1210" t="str">
            <v>08-A-004</v>
          </cell>
          <cell r="B1210">
            <v>7</v>
          </cell>
          <cell r="C1210" t="str">
            <v>ÔÖÀËÄÔÉÓ ÓÀÒÊÉÓ ÂÀÓ. ÀÒÌÀÔÖÒÀ</v>
          </cell>
          <cell r="D1210" t="str">
            <v>WC bulb holder</v>
          </cell>
          <cell r="E1210">
            <v>18.332999999999998</v>
          </cell>
        </row>
        <row r="1211">
          <cell r="A1211" t="str">
            <v>08-A-005</v>
          </cell>
          <cell r="B1211">
            <v>8</v>
          </cell>
          <cell r="C1211" t="str">
            <v xml:space="preserve">ÌÀÍÀÈÏÁÄËÉ ÀÁÒÀ               </v>
          </cell>
          <cell r="D1211" t="str">
            <v xml:space="preserve">Lightening sign               </v>
          </cell>
          <cell r="E1211">
            <v>0</v>
          </cell>
        </row>
        <row r="1212">
          <cell r="A1212" t="str">
            <v>08-A-006</v>
          </cell>
          <cell r="B1212">
            <v>5</v>
          </cell>
          <cell r="C1212" t="str">
            <v xml:space="preserve">ÀÌÏÌÒÈÅÄËÉ ÈÀÅÉÓÉ ÞÉÒÉÈ       </v>
          </cell>
          <cell r="D1212" t="str">
            <v xml:space="preserve">Auto switch                   </v>
          </cell>
          <cell r="E1212">
            <v>1.4990000000000001</v>
          </cell>
          <cell r="F1212" t="str">
            <v>tmr</v>
          </cell>
        </row>
        <row r="1213">
          <cell r="A1213" t="str">
            <v>08-A-007</v>
          </cell>
          <cell r="B1213">
            <v>8</v>
          </cell>
          <cell r="C1213" t="str">
            <v>ÀÃÀ×ÔÏÒÉ250ÌÌ ÁÖÒÙÉÓ ÃÀÌÀÂÒÞÄË</v>
          </cell>
          <cell r="D1213" t="str">
            <v>Adapter 250mm</v>
          </cell>
          <cell r="E1213">
            <v>22.34</v>
          </cell>
        </row>
        <row r="1214">
          <cell r="A1214" t="str">
            <v>08-A-008</v>
          </cell>
          <cell r="B1214">
            <v>8</v>
          </cell>
          <cell r="C1214" t="str">
            <v xml:space="preserve">ÀÃÀ×ÔÏÒÉ SDS MAX 857K         </v>
          </cell>
          <cell r="D1214" t="str">
            <v>Adapter SDS MAX 857K</v>
          </cell>
          <cell r="E1214">
            <v>84.9</v>
          </cell>
        </row>
        <row r="1215">
          <cell r="A1215" t="str">
            <v>08-A-009</v>
          </cell>
          <cell r="B1215">
            <v>8</v>
          </cell>
          <cell r="C1215" t="str">
            <v xml:space="preserve">ÀÃÀ×ÔÏÒÉ SDS MAX 857H         </v>
          </cell>
          <cell r="D1215" t="str">
            <v>Adapter SDS MAX 857H</v>
          </cell>
          <cell r="E1215">
            <v>40.25</v>
          </cell>
        </row>
        <row r="1216">
          <cell r="A1216" t="str">
            <v>08-A-010</v>
          </cell>
          <cell r="B1216">
            <v>8</v>
          </cell>
          <cell r="C1216" t="str">
            <v xml:space="preserve">ÀÔÌÏÒÉ (ßÚËÉÓ ÂÀÌÀÝáÄËÄÁÄËÉ)  </v>
          </cell>
          <cell r="D1216" t="str">
            <v>Atmor (water heater)</v>
          </cell>
          <cell r="E1216">
            <v>250</v>
          </cell>
        </row>
        <row r="1217">
          <cell r="A1217" t="str">
            <v>08-A-011</v>
          </cell>
          <cell r="B1217">
            <v>8</v>
          </cell>
          <cell r="C1217" t="str">
            <v>ÀÒÄÏÌÄÔÒÉ ÍÀÅÈÏÁÐÒÏÃÖØÔÄÁÉÓÈÅÉ</v>
          </cell>
          <cell r="E1217">
            <v>0</v>
          </cell>
        </row>
        <row r="1218">
          <cell r="A1218" t="str">
            <v>08-B-001</v>
          </cell>
          <cell r="B1218">
            <v>8</v>
          </cell>
          <cell r="C1218" t="str">
            <v>ÁÀËÏÍÉ ÂÀÆÉÓ</v>
          </cell>
          <cell r="D1218" t="str">
            <v>Liquid gaz bottle</v>
          </cell>
          <cell r="E1218">
            <v>67.701999999999998</v>
          </cell>
        </row>
        <row r="1219">
          <cell r="A1219" t="str">
            <v>08-B-002</v>
          </cell>
          <cell r="B1219">
            <v>8</v>
          </cell>
          <cell r="C1219" t="str">
            <v>ÁÏØËÏÌÉ ÒÖÓÖËÉ (ÜÄÁÏØÓÀÒÉ)</v>
          </cell>
          <cell r="D1219" t="str">
            <v>Padlock</v>
          </cell>
          <cell r="E1219">
            <v>6.7009999999999996</v>
          </cell>
          <cell r="F1219" t="str">
            <v>tmr</v>
          </cell>
        </row>
        <row r="1220">
          <cell r="A1220" t="str">
            <v>08-B-003</v>
          </cell>
          <cell r="B1220">
            <v>13</v>
          </cell>
          <cell r="C1220" t="str">
            <v>ÁÒÔÚÄËÔÖÜÀ</v>
          </cell>
          <cell r="D1220" t="str">
            <v>Flat pliers</v>
          </cell>
          <cell r="E1220">
            <v>5.7480000000000002</v>
          </cell>
          <cell r="F1220" t="str">
            <v>inst</v>
          </cell>
        </row>
        <row r="1221">
          <cell r="A1221" t="str">
            <v>08-B-004</v>
          </cell>
          <cell r="B1221">
            <v>8</v>
          </cell>
          <cell r="C1221" t="str">
            <v>ÁÀ×ÈÀ ÓÀÆÏÌÉ</v>
          </cell>
          <cell r="D1221" t="str">
            <v>Meter measure</v>
          </cell>
          <cell r="E1221">
            <v>6.4379999999999997</v>
          </cell>
        </row>
        <row r="1222">
          <cell r="A1222" t="str">
            <v>08-B-005</v>
          </cell>
          <cell r="B1222">
            <v>2</v>
          </cell>
          <cell r="C1222" t="str">
            <v>( ÂÀÖØÌÄÁÖËÉÀ )</v>
          </cell>
          <cell r="D1222" t="str">
            <v>(CANCELLED )</v>
          </cell>
          <cell r="E1222">
            <v>0</v>
          </cell>
        </row>
        <row r="1223">
          <cell r="A1223" t="str">
            <v>08-B-006</v>
          </cell>
          <cell r="B1223">
            <v>9</v>
          </cell>
          <cell r="C1223" t="str">
            <v>ÓÀÔÄËÄ×ÏÍÏ ÁÏØÓÉ 100-2</v>
          </cell>
          <cell r="D1223" t="str">
            <v>Telephone box 100X2</v>
          </cell>
          <cell r="E1223">
            <v>2.3330000000000002</v>
          </cell>
        </row>
        <row r="1224">
          <cell r="A1224" t="str">
            <v>08-B-007</v>
          </cell>
          <cell r="B1224">
            <v>13</v>
          </cell>
          <cell r="C1224" t="str">
            <v>ÁÖÒÙÄÁÉÓ ÍÀÊÒÄÁÉ (ÓÅÄÒËÏ)</v>
          </cell>
          <cell r="D1224" t="str">
            <v>Drill set</v>
          </cell>
          <cell r="E1224">
            <v>13.362</v>
          </cell>
          <cell r="F1224" t="str">
            <v>inst</v>
          </cell>
        </row>
        <row r="1225">
          <cell r="A1225" t="str">
            <v>08-B-008</v>
          </cell>
          <cell r="B1225">
            <v>8</v>
          </cell>
          <cell r="C1225" t="str">
            <v>ÀÅÆÉ ßÚËÉÓ ÂÀÌÀÝáÄËÄÁÄËÉ</v>
          </cell>
          <cell r="D1225" t="str">
            <v>Water heater</v>
          </cell>
          <cell r="E1225">
            <v>208.33</v>
          </cell>
        </row>
        <row r="1226">
          <cell r="A1226" t="str">
            <v>08-B-009</v>
          </cell>
          <cell r="B1226">
            <v>8</v>
          </cell>
          <cell r="C1226" t="str">
            <v>áÖ×É ÁÏØËÏÌÉÓ ÃÀÌÝÀÅÉ</v>
          </cell>
          <cell r="D1226" t="str">
            <v xml:space="preserve">Lock coverage                 </v>
          </cell>
          <cell r="E1226">
            <v>1.93</v>
          </cell>
        </row>
        <row r="1227">
          <cell r="A1227" t="str">
            <v>08-B-010</v>
          </cell>
          <cell r="B1227">
            <v>8</v>
          </cell>
          <cell r="C1227" t="str">
            <v>ÊÀÓÒÉ ÐËÀÓÔÌÀÓÉÓ 200 ËÉÔÒÉÀÍÉ</v>
          </cell>
          <cell r="D1227" t="str">
            <v>Barrel 200 L</v>
          </cell>
          <cell r="E1227">
            <v>24.783000000000001</v>
          </cell>
        </row>
        <row r="1228">
          <cell r="A1228" t="str">
            <v>08-B-011</v>
          </cell>
          <cell r="B1228">
            <v>13</v>
          </cell>
          <cell r="C1228" t="str">
            <v>ÁÖÒÙÉ 25x520ÌÌ</v>
          </cell>
          <cell r="D1228" t="str">
            <v>Drill  Bit  25x520mm</v>
          </cell>
          <cell r="E1228">
            <v>65.468000000000004</v>
          </cell>
          <cell r="F1228" t="str">
            <v>inst</v>
          </cell>
        </row>
        <row r="1229">
          <cell r="A1229" t="str">
            <v>08-B-012</v>
          </cell>
          <cell r="B1229">
            <v>8</v>
          </cell>
          <cell r="C1229" t="str">
            <v>ÁËÏÊÉ ÍÀÈÖÒÉÓ  220ÅÔ</v>
          </cell>
          <cell r="D1229" t="str">
            <v xml:space="preserve">Bulb holder 220VT             </v>
          </cell>
          <cell r="E1229">
            <v>14.999000000000001</v>
          </cell>
        </row>
        <row r="1230">
          <cell r="A1230" t="str">
            <v>08-B-013</v>
          </cell>
          <cell r="B1230">
            <v>13</v>
          </cell>
          <cell r="C1230" t="str">
            <v>ÁÖÒÙÄÁÉÓ ÍÀÊÒÄÁÉ(ÐÀÁÄÃÉÔÉÓ)</v>
          </cell>
          <cell r="D1230" t="str">
            <v>Drills set</v>
          </cell>
          <cell r="E1230">
            <v>12.5</v>
          </cell>
          <cell r="F1230" t="str">
            <v>inst</v>
          </cell>
        </row>
        <row r="1231">
          <cell r="A1231" t="str">
            <v>08-B-014</v>
          </cell>
          <cell r="B1231">
            <v>13</v>
          </cell>
          <cell r="C1231" t="str">
            <v xml:space="preserve">ÁÒÔÚÄËÔÖÜÀ ÒÉÊÏ ×ÏËÀÃÉÓ ÓÀÛ.  </v>
          </cell>
          <cell r="D1231" t="str">
            <v xml:space="preserve">Pliers (steel) medium         </v>
          </cell>
          <cell r="E1231">
            <v>12.093999999999999</v>
          </cell>
        </row>
        <row r="1232">
          <cell r="A1232" t="str">
            <v>08-B-015</v>
          </cell>
          <cell r="B1232">
            <v>8</v>
          </cell>
          <cell r="C1232" t="str">
            <v>ÁÏØËÏÌÉ 63ÌÌ (ÜÉÍÖÒÉ)</v>
          </cell>
          <cell r="D1232" t="str">
            <v xml:space="preserve">Padlock 63 mm                 </v>
          </cell>
          <cell r="E1232">
            <v>5.0709999999999997</v>
          </cell>
          <cell r="F1232" t="str">
            <v>tmr</v>
          </cell>
        </row>
        <row r="1233">
          <cell r="A1233" t="str">
            <v>08-B-016</v>
          </cell>
          <cell r="B1233">
            <v>8</v>
          </cell>
          <cell r="C1233" t="str">
            <v xml:space="preserve">ÁÀËÏÍÉ                        </v>
          </cell>
          <cell r="D1233" t="str">
            <v xml:space="preserve">Container                     </v>
          </cell>
          <cell r="E1233">
            <v>10</v>
          </cell>
        </row>
        <row r="1234">
          <cell r="A1234" t="str">
            <v>08-B-017</v>
          </cell>
          <cell r="B1234">
            <v>8</v>
          </cell>
          <cell r="C1234" t="str">
            <v>ÁÖÍÊÄÒÉ ÓÀÍÀÂÅÄ</v>
          </cell>
          <cell r="D1234" t="str">
            <v xml:space="preserve">Bin for rubbish               </v>
          </cell>
          <cell r="E1234">
            <v>120</v>
          </cell>
        </row>
        <row r="1235">
          <cell r="A1235" t="str">
            <v>08-B-018</v>
          </cell>
          <cell r="B1235">
            <v>8</v>
          </cell>
          <cell r="C1235" t="str">
            <v xml:space="preserve">ÁËÏÊÉ ÍÀÈÖÒÉÓ                 </v>
          </cell>
          <cell r="D1235" t="str">
            <v>Bulb block</v>
          </cell>
          <cell r="E1235">
            <v>14</v>
          </cell>
        </row>
        <row r="1236">
          <cell r="A1236" t="str">
            <v>08-B-019</v>
          </cell>
          <cell r="B1236">
            <v>8</v>
          </cell>
          <cell r="C1236" t="str">
            <v xml:space="preserve">ÁÖÒÙÉ ÐÄÒ×ÏÒÀÔÏÒÉÓ D =35      </v>
          </cell>
          <cell r="D1236" t="str">
            <v>Perferator drill D=35</v>
          </cell>
          <cell r="E1236">
            <v>247.17</v>
          </cell>
        </row>
        <row r="1237">
          <cell r="A1237" t="str">
            <v>08-B-020</v>
          </cell>
          <cell r="B1237">
            <v>8</v>
          </cell>
          <cell r="C1237" t="str">
            <v xml:space="preserve">ÁÀËÄÒÉÍÊÀ ÁÄÔÏÍÉÓ,,ÁÉÌÄÔÀËÉÓ" </v>
          </cell>
          <cell r="D1237" t="str">
            <v>Concrete hall cutter "Bimetal"</v>
          </cell>
          <cell r="E1237">
            <v>19</v>
          </cell>
        </row>
        <row r="1238">
          <cell r="A1238" t="str">
            <v>08-B-021</v>
          </cell>
          <cell r="B1238">
            <v>8</v>
          </cell>
          <cell r="C1238" t="str">
            <v xml:space="preserve">ÁÖÒÙÉ 25x920ÌÌ                </v>
          </cell>
          <cell r="D1238" t="str">
            <v>Drill Bit 25mmX920mmForCutter</v>
          </cell>
          <cell r="E1238">
            <v>90.519000000000005</v>
          </cell>
          <cell r="F1238" t="str">
            <v>inst</v>
          </cell>
        </row>
        <row r="1239">
          <cell r="A1239" t="str">
            <v>08-B-022</v>
          </cell>
          <cell r="B1239">
            <v>8</v>
          </cell>
          <cell r="C1239" t="str">
            <v>ÁÖÒÙÉ 6x110ÌÌ SDS Plus</v>
          </cell>
          <cell r="D1239" t="str">
            <v xml:space="preserve">SDS Plus Drill Bit 6mm110mm   </v>
          </cell>
          <cell r="E1239">
            <v>5.66</v>
          </cell>
          <cell r="F1239" t="str">
            <v>inst</v>
          </cell>
        </row>
        <row r="1240">
          <cell r="A1240" t="str">
            <v>08-B-023</v>
          </cell>
          <cell r="B1240">
            <v>8</v>
          </cell>
          <cell r="C1240" t="str">
            <v>ÁÖÒÙÉ 10x160ÌÌSDS Plus</v>
          </cell>
          <cell r="D1240" t="str">
            <v xml:space="preserve">SDS Plus Drill Bit 10mmX160mm </v>
          </cell>
          <cell r="E1240">
            <v>8.16</v>
          </cell>
          <cell r="F1240" t="str">
            <v>inst</v>
          </cell>
        </row>
        <row r="1241">
          <cell r="A1241" t="str">
            <v>08-B-024</v>
          </cell>
          <cell r="B1241">
            <v>8</v>
          </cell>
          <cell r="C1241" t="str">
            <v xml:space="preserve">ÁÖÒÙÉ 6.3 ÌÌ                  </v>
          </cell>
          <cell r="D1241" t="str">
            <v>6.3 mm Pilot Drill Bit forQ/Re</v>
          </cell>
          <cell r="E1241">
            <v>3.86</v>
          </cell>
          <cell r="F1241" t="str">
            <v>inst</v>
          </cell>
        </row>
        <row r="1242">
          <cell r="A1242" t="str">
            <v>08-B-025</v>
          </cell>
          <cell r="B1242">
            <v>8</v>
          </cell>
          <cell r="C1242" t="str">
            <v xml:space="preserve">ÁÖÒÙÉ (ÓÅÄÒËÏ)11X30,ÊÏÍÖÓÖÒÉ  </v>
          </cell>
          <cell r="D1242" t="str">
            <v>Drill 11X30</v>
          </cell>
          <cell r="E1242">
            <v>6.1360000000000001</v>
          </cell>
        </row>
        <row r="1243">
          <cell r="A1243" t="str">
            <v>08-B-026</v>
          </cell>
          <cell r="B1243">
            <v>8</v>
          </cell>
          <cell r="C1243" t="str">
            <v xml:space="preserve">ÁÀËÄÒÉÍÊÀ 25 ÌÌ               </v>
          </cell>
          <cell r="D1243" t="str">
            <v>Balerinka 25mm</v>
          </cell>
          <cell r="E1243">
            <v>21.667000000000002</v>
          </cell>
          <cell r="F1243" t="str">
            <v>inst</v>
          </cell>
        </row>
        <row r="1244">
          <cell r="A1244" t="str">
            <v>08-B-027</v>
          </cell>
          <cell r="B1244">
            <v>8</v>
          </cell>
          <cell r="C1244" t="str">
            <v>ÁÀËÄÒÉÍÊÉÓ ÓÀÌÀÂÒÉ "ÃÄ-ÅÀËÔÉÓ"</v>
          </cell>
          <cell r="D1244" t="str">
            <v>Balerinka fastening</v>
          </cell>
          <cell r="E1244">
            <v>37.5</v>
          </cell>
          <cell r="F1244" t="str">
            <v>inst</v>
          </cell>
        </row>
        <row r="1245">
          <cell r="A1245" t="str">
            <v>08-B-028</v>
          </cell>
          <cell r="B1245">
            <v>8</v>
          </cell>
          <cell r="C1245" t="str">
            <v>ÁÏØËÏÌÉ ÒÖÓÖËÉ (ÊÒÀÁÉ)</v>
          </cell>
          <cell r="D1245" t="str">
            <v>Pad lock "Krab"</v>
          </cell>
          <cell r="E1245">
            <v>9.577</v>
          </cell>
          <cell r="F1245" t="str">
            <v>tmr</v>
          </cell>
        </row>
        <row r="1246">
          <cell r="A1246" t="str">
            <v>08-B-029</v>
          </cell>
          <cell r="B1246">
            <v>8</v>
          </cell>
          <cell r="C1246" t="str">
            <v xml:space="preserve">ÁÖÒÙÉ 25X70 (ÓÅÄÒËÏ)          </v>
          </cell>
          <cell r="D1246" t="str">
            <v>Drill 25x70</v>
          </cell>
          <cell r="E1246">
            <v>208.33</v>
          </cell>
        </row>
        <row r="1247">
          <cell r="A1247" t="str">
            <v>08-B-030</v>
          </cell>
          <cell r="B1247">
            <v>8</v>
          </cell>
          <cell r="C1247" t="str">
            <v xml:space="preserve">ÁÀÜÏÊÉ (ÖÍÉÔÀÆÉÓ )            </v>
          </cell>
          <cell r="D1247" t="str">
            <v>Tank</v>
          </cell>
          <cell r="E1247">
            <v>0</v>
          </cell>
        </row>
        <row r="1248">
          <cell r="A1248" t="str">
            <v>08-B-031</v>
          </cell>
          <cell r="B1248">
            <v>8</v>
          </cell>
          <cell r="C1248" t="str">
            <v>ÐÉÊÉ ÓÀÌÔÅÒÄÅÉ SDS Plus</v>
          </cell>
          <cell r="D1248" t="str">
            <v>Pick SDS Plus</v>
          </cell>
          <cell r="E1248">
            <v>0</v>
          </cell>
        </row>
        <row r="1249">
          <cell r="A1249" t="str">
            <v>08-B-032</v>
          </cell>
          <cell r="B1249">
            <v>8</v>
          </cell>
          <cell r="C1249" t="str">
            <v xml:space="preserve">ÁÏØËÏÌÉ EXTRA WUZI            </v>
          </cell>
          <cell r="D1249" t="str">
            <v xml:space="preserve">Padlock EXTRA WUZI            </v>
          </cell>
          <cell r="E1249">
            <v>5</v>
          </cell>
        </row>
        <row r="1250">
          <cell r="A1250" t="str">
            <v>08-B-033</v>
          </cell>
          <cell r="B1250">
            <v>8</v>
          </cell>
          <cell r="C1250" t="str">
            <v xml:space="preserve">ÑÀÍÂÁÀÃÉÓ ÁÀËÏÍÉ              </v>
          </cell>
          <cell r="D1250" t="str">
            <v>Oxigen container</v>
          </cell>
          <cell r="E1250">
            <v>33.332999999999998</v>
          </cell>
        </row>
        <row r="1251">
          <cell r="A1251" t="str">
            <v>08-C-001</v>
          </cell>
          <cell r="B1251">
            <v>8</v>
          </cell>
          <cell r="C1251" t="str">
            <v>ÝÏÝáÉ</v>
          </cell>
          <cell r="D1251" t="str">
            <v>Sweep</v>
          </cell>
          <cell r="E1251">
            <v>1.6559999999999999</v>
          </cell>
          <cell r="F1251" t="str">
            <v>meur</v>
          </cell>
        </row>
        <row r="1252">
          <cell r="A1252" t="str">
            <v>08-C-002</v>
          </cell>
          <cell r="B1252">
            <v>7</v>
          </cell>
          <cell r="C1252" t="str">
            <v xml:space="preserve">ÝÄÌÄÍÔÉ                       </v>
          </cell>
          <cell r="D1252" t="str">
            <v xml:space="preserve">Cement                        </v>
          </cell>
          <cell r="E1252">
            <v>0.16</v>
          </cell>
        </row>
        <row r="1253">
          <cell r="A1253" t="str">
            <v>08-C-003</v>
          </cell>
          <cell r="B1253">
            <v>8</v>
          </cell>
          <cell r="C1253" t="str">
            <v xml:space="preserve">ÁÄÔÏÍÉ                        </v>
          </cell>
          <cell r="D1253" t="str">
            <v xml:space="preserve">Concrete                      </v>
          </cell>
          <cell r="E1253">
            <v>0</v>
          </cell>
        </row>
        <row r="1254">
          <cell r="A1254" t="str">
            <v>08-CH-001</v>
          </cell>
          <cell r="B1254">
            <v>8</v>
          </cell>
          <cell r="C1254" t="str">
            <v xml:space="preserve">ÜÀÒÜÏ ÊÏÍÄØÔÏÒÉ RJ 45-ÉÓ      </v>
          </cell>
          <cell r="D1254" t="str">
            <v xml:space="preserve">Connector RJ 45 set           </v>
          </cell>
          <cell r="E1254">
            <v>8.3780000000000001</v>
          </cell>
        </row>
        <row r="1255">
          <cell r="A1255" t="str">
            <v>08-CH-002</v>
          </cell>
          <cell r="B1255">
            <v>13</v>
          </cell>
          <cell r="C1255" t="str">
            <v xml:space="preserve">ÜÀÒáÉ                         </v>
          </cell>
          <cell r="D1255" t="str">
            <v>Tool</v>
          </cell>
          <cell r="E1255">
            <v>143.75</v>
          </cell>
        </row>
        <row r="1256">
          <cell r="A1256" t="str">
            <v>08-CH-003</v>
          </cell>
          <cell r="B1256">
            <v>8</v>
          </cell>
          <cell r="C1256" t="str">
            <v>ÃÀÆÂÀ ÓÀÁÖÒÙÉ</v>
          </cell>
          <cell r="E1256">
            <v>0</v>
          </cell>
        </row>
        <row r="1257">
          <cell r="A1257" t="str">
            <v>08-CH-004</v>
          </cell>
          <cell r="B1257">
            <v>8</v>
          </cell>
          <cell r="C1257" t="str">
            <v>ÃÀÆÂÀ ÓÀËÄÓÉ</v>
          </cell>
          <cell r="E1257">
            <v>0</v>
          </cell>
        </row>
        <row r="1258">
          <cell r="A1258" t="str">
            <v>08-D-001</v>
          </cell>
          <cell r="B1258">
            <v>13</v>
          </cell>
          <cell r="C1258" t="str">
            <v>ÁÖÒÙÉ ÄËÄØÔÒÏ (ÃÒÄËÉ)</v>
          </cell>
          <cell r="D1258" t="str">
            <v>Electric drill</v>
          </cell>
          <cell r="E1258">
            <v>99.983000000000004</v>
          </cell>
          <cell r="F1258" t="str">
            <v>inst</v>
          </cell>
        </row>
        <row r="1259">
          <cell r="A1259" t="str">
            <v>08-D-002</v>
          </cell>
          <cell r="B1259">
            <v>8</v>
          </cell>
          <cell r="C1259" t="str">
            <v>,,ÃÉÓÔÉËÀÔÏÒÉ,, ßÚË. ÂÀÌ. ÀÐÀ.</v>
          </cell>
          <cell r="D1259" t="str">
            <v>Liquid gas distilator</v>
          </cell>
          <cell r="E1259">
            <v>228.33500000000001</v>
          </cell>
        </row>
        <row r="1260">
          <cell r="A1260" t="str">
            <v>08-D-003</v>
          </cell>
          <cell r="B1260">
            <v>8</v>
          </cell>
          <cell r="C1260" t="str">
            <v>ÃÀÌÝÀÅÉ</v>
          </cell>
          <cell r="D1260" t="str">
            <v>Fuse</v>
          </cell>
          <cell r="E1260">
            <v>7.58</v>
          </cell>
        </row>
        <row r="1261">
          <cell r="A1261" t="str">
            <v>08-D-004</v>
          </cell>
          <cell r="B1261">
            <v>13</v>
          </cell>
          <cell r="C1261" t="str">
            <v>ÃÀÍÀ ÃÉÃÉ</v>
          </cell>
          <cell r="D1261" t="str">
            <v>Large knife</v>
          </cell>
          <cell r="E1261">
            <v>12.5</v>
          </cell>
        </row>
        <row r="1262">
          <cell r="A1262" t="str">
            <v>08-D-005</v>
          </cell>
          <cell r="B1262">
            <v>13</v>
          </cell>
          <cell r="C1262" t="str">
            <v>ÃÉÓÊÏ ÒÊÉÍÉÓ ÓÀàÒÄËÉ(ÁÀËÂÀÒÊÀ)</v>
          </cell>
          <cell r="D1262" t="str">
            <v>Iron cutter disk</v>
          </cell>
          <cell r="E1262">
            <v>147.69</v>
          </cell>
          <cell r="F1262" t="str">
            <v>inst</v>
          </cell>
        </row>
        <row r="1263">
          <cell r="A1263" t="str">
            <v>08-D-006</v>
          </cell>
          <cell r="B1263">
            <v>13</v>
          </cell>
          <cell r="C1263" t="str">
            <v>ÃÉÓÊÏ ÁÀËÂÀÒÊÉÓ</v>
          </cell>
          <cell r="D1263" t="str">
            <v>Disk (for ,,balgarka")</v>
          </cell>
          <cell r="E1263">
            <v>3.9319999999999999</v>
          </cell>
          <cell r="F1263" t="str">
            <v>inst</v>
          </cell>
        </row>
        <row r="1264">
          <cell r="A1264" t="str">
            <v>08-D-007</v>
          </cell>
          <cell r="B1264">
            <v>13</v>
          </cell>
          <cell r="C1264" t="str">
            <v>ÐÉÓÔÏËÄÔÉ ÃÖÁÄËÉÓ</v>
          </cell>
          <cell r="D1264" t="str">
            <v>Dubel Gan</v>
          </cell>
          <cell r="E1264">
            <v>233.702</v>
          </cell>
        </row>
        <row r="1265">
          <cell r="A1265" t="str">
            <v>08-D-008</v>
          </cell>
          <cell r="B1265">
            <v>8</v>
          </cell>
          <cell r="C1265" t="str">
            <v xml:space="preserve">ÃÀÌÀÂÒÞÄËÄÁÄËÉ                </v>
          </cell>
          <cell r="D1265" t="str">
            <v xml:space="preserve">Portage                       </v>
          </cell>
          <cell r="E1265">
            <v>11.366</v>
          </cell>
          <cell r="F1265" t="str">
            <v>meur</v>
          </cell>
        </row>
        <row r="1266">
          <cell r="A1266" t="str">
            <v>08-D-009</v>
          </cell>
          <cell r="B1266">
            <v>13</v>
          </cell>
          <cell r="C1266" t="str">
            <v>ÃÒÄËÉ ÃÄÅÏËÔÉÓ (ÃÉÃÉ )</v>
          </cell>
          <cell r="D1266" t="str">
            <v xml:space="preserve">De Walt  Drill                </v>
          </cell>
          <cell r="E1266">
            <v>350</v>
          </cell>
          <cell r="F1266" t="str">
            <v>inst</v>
          </cell>
        </row>
        <row r="1267">
          <cell r="A1267" t="str">
            <v>08-D-010</v>
          </cell>
          <cell r="B1267">
            <v>7</v>
          </cell>
          <cell r="C1267" t="str">
            <v xml:space="preserve">ÃÖÁÄËÉ ÒÊÉÍÉÓ                 </v>
          </cell>
          <cell r="D1267" t="str">
            <v xml:space="preserve">Dubel iron                    </v>
          </cell>
          <cell r="E1267">
            <v>0.104</v>
          </cell>
          <cell r="F1267" t="str">
            <v>tmr</v>
          </cell>
        </row>
        <row r="1268">
          <cell r="A1268" t="str">
            <v>08-D-011</v>
          </cell>
          <cell r="B1268">
            <v>7</v>
          </cell>
          <cell r="C1268" t="str">
            <v>ÃÀÌÀÊÀÅÛÉÒÄÁÄËÉ ÓÀÊÀÁÄËÏ ÀÒáÉÓ</v>
          </cell>
          <cell r="D1268" t="str">
            <v>Cable connector</v>
          </cell>
          <cell r="E1268">
            <v>3.5419999999999998</v>
          </cell>
        </row>
        <row r="1269">
          <cell r="A1269" t="str">
            <v>08-D-012</v>
          </cell>
          <cell r="B1269">
            <v>2</v>
          </cell>
          <cell r="C1269" t="str">
            <v>ÃÀÌàÄÒÉ ÊÏÍÄØÔ RJ 45-ÉÓ ÜÀÒÜÏÓ</v>
          </cell>
          <cell r="D1269" t="str">
            <v xml:space="preserve">Clamp for Connector RJ 45 box </v>
          </cell>
          <cell r="E1269">
            <v>2.2429999999999999</v>
          </cell>
        </row>
        <row r="1270">
          <cell r="A1270" t="str">
            <v>08-D-013</v>
          </cell>
          <cell r="B1270">
            <v>7</v>
          </cell>
          <cell r="C1270" t="str">
            <v xml:space="preserve">ÃÀÌáÛÏÁÉ ÓÀÊÀÁÄËÏ ÀÒáÉÓ       </v>
          </cell>
          <cell r="D1270" t="str">
            <v>Stop plug for cable set</v>
          </cell>
          <cell r="E1270">
            <v>4.2080000000000002</v>
          </cell>
        </row>
        <row r="1271">
          <cell r="A1271" t="str">
            <v>08-D-014</v>
          </cell>
          <cell r="B1271">
            <v>8</v>
          </cell>
          <cell r="C1271" t="str">
            <v>ÃÏËÁÀÍÃÉ ( ÍÀàÄÒÉ )</v>
          </cell>
          <cell r="D1271" t="str">
            <v>Material</v>
          </cell>
          <cell r="E1271">
            <v>0</v>
          </cell>
        </row>
        <row r="1272">
          <cell r="A1272" t="str">
            <v>08-D-015</v>
          </cell>
          <cell r="B1272">
            <v>7</v>
          </cell>
          <cell r="C1272" t="str">
            <v>ÃÖÁÄËÉ ÐËÀÓÔÌÀÓÉÓ 37 ÌÌ</v>
          </cell>
          <cell r="D1272" t="str">
            <v xml:space="preserve">PVC wall plug fixing          </v>
          </cell>
          <cell r="E1272">
            <v>1.7999999999999999E-2</v>
          </cell>
        </row>
        <row r="1273">
          <cell r="A1273" t="str">
            <v>08-D-016</v>
          </cell>
          <cell r="B1273">
            <v>13</v>
          </cell>
          <cell r="C1273" t="str">
            <v xml:space="preserve">ÃÀÆÂÀ ÓÀáÀÒÀÔÏ                </v>
          </cell>
          <cell r="D1273" t="str">
            <v>Turning bench</v>
          </cell>
          <cell r="E1273">
            <v>120</v>
          </cell>
        </row>
        <row r="1274">
          <cell r="A1274" t="str">
            <v>08-D-017</v>
          </cell>
          <cell r="B1274">
            <v>8</v>
          </cell>
          <cell r="C1274" t="str">
            <v xml:space="preserve">ÃÀÌàÄÒÉ ÁÖÒÙÉÓ                </v>
          </cell>
          <cell r="D1274" t="str">
            <v>Drill holder</v>
          </cell>
          <cell r="E1274">
            <v>16</v>
          </cell>
        </row>
        <row r="1275">
          <cell r="A1275" t="str">
            <v>08-D-018</v>
          </cell>
          <cell r="B1275">
            <v>8</v>
          </cell>
          <cell r="C1275" t="str">
            <v xml:space="preserve">ÃÖÁÄËÉ ÐËÀÓÔÌÀÓÉÓ 30ÌÌ        </v>
          </cell>
          <cell r="D1275" t="str">
            <v>Plastic dubel 30mm</v>
          </cell>
          <cell r="E1275">
            <v>8.9999999999999993E-3</v>
          </cell>
          <cell r="F1275" t="str">
            <v>tmr</v>
          </cell>
        </row>
        <row r="1276">
          <cell r="A1276" t="str">
            <v>08-D-019</v>
          </cell>
          <cell r="B1276">
            <v>8</v>
          </cell>
          <cell r="C1276" t="str">
            <v>ÃÀÌàÄÒÉ ÐËÀÓÔ.ÍÄÉËÏÍ.ÌÉËÓÀ32ÌÌ</v>
          </cell>
          <cell r="D1276" t="str">
            <v>Nylon conduit Clip for 32mm di</v>
          </cell>
          <cell r="E1276">
            <v>2.79</v>
          </cell>
          <cell r="F1276" t="str">
            <v>tmr</v>
          </cell>
        </row>
        <row r="1277">
          <cell r="A1277" t="str">
            <v>08-D-020</v>
          </cell>
          <cell r="B1277">
            <v>8</v>
          </cell>
          <cell r="C1277" t="str">
            <v>ÃÀÌàÄÒÉ ÐËÀÓÔ.ÍÄÉËÏÍ.ÌÉËÓÀ20ÌÌ</v>
          </cell>
          <cell r="D1277" t="str">
            <v>Nylon conduit Clip for 20mm</v>
          </cell>
          <cell r="E1277">
            <v>0.56999999999999995</v>
          </cell>
          <cell r="F1277" t="str">
            <v>tmr</v>
          </cell>
        </row>
        <row r="1278">
          <cell r="A1278" t="str">
            <v>08-D-021</v>
          </cell>
          <cell r="B1278">
            <v>8</v>
          </cell>
          <cell r="C1278" t="str">
            <v xml:space="preserve">ÏÍÊÀÍÉÓ ÍÀáÄÅÀÒÃÄÔÀËÉ         </v>
          </cell>
          <cell r="D1278" t="str">
            <v>Water tap half detail</v>
          </cell>
          <cell r="E1278">
            <v>2.5</v>
          </cell>
        </row>
        <row r="1279">
          <cell r="A1279" t="str">
            <v>08-E-001</v>
          </cell>
          <cell r="B1279">
            <v>5</v>
          </cell>
          <cell r="C1279" t="str">
            <v>ÄËÄØÔÒÏÃÉ ÝÅËÀÃ ÃÄÍÆÄ 4ÌÌ</v>
          </cell>
          <cell r="D1279" t="str">
            <v>Electrod for alternative curre</v>
          </cell>
          <cell r="E1279">
            <v>0.10100000000000001</v>
          </cell>
          <cell r="F1279" t="str">
            <v>tmr</v>
          </cell>
        </row>
        <row r="1280">
          <cell r="A1280" t="str">
            <v>08-E-002</v>
          </cell>
          <cell r="B1280">
            <v>15</v>
          </cell>
          <cell r="C1280" t="str">
            <v>ÄËÄÌÄÍÔÉ (ÂÀËÅÀÍÖÒÉ)</v>
          </cell>
          <cell r="D1280" t="str">
            <v xml:space="preserve">Battery                       </v>
          </cell>
          <cell r="E1280">
            <v>1</v>
          </cell>
        </row>
        <row r="1281">
          <cell r="A1281" t="str">
            <v>08-E-003</v>
          </cell>
          <cell r="B1281">
            <v>5</v>
          </cell>
          <cell r="C1281" t="str">
            <v xml:space="preserve">ÄËÄØÔÒÏÃÉ ÝÅËÀÃ ÃÄÍÆÄ 3 ÌÌ    </v>
          </cell>
          <cell r="D1281" t="str">
            <v>Electrod 3 mm alternative cure</v>
          </cell>
          <cell r="E1281">
            <v>9.1999999999999998E-2</v>
          </cell>
        </row>
        <row r="1282">
          <cell r="A1282" t="str">
            <v>08-F-001</v>
          </cell>
          <cell r="B1282">
            <v>8</v>
          </cell>
          <cell r="C1282" t="str">
            <v>×áÅÍÉËÉ  ÓÀÒÄÝáÉ (ÒÉÍÓÏ)</v>
          </cell>
          <cell r="D1282" t="str">
            <v>Cleaning powderRinso</v>
          </cell>
          <cell r="E1282">
            <v>2.3690000000000002</v>
          </cell>
        </row>
        <row r="1283">
          <cell r="A1283" t="str">
            <v>08-F-002</v>
          </cell>
          <cell r="B1283">
            <v>8</v>
          </cell>
          <cell r="C1283" t="str">
            <v>×ÖÍãÉ</v>
          </cell>
          <cell r="D1283" t="str">
            <v>Brush</v>
          </cell>
          <cell r="E1283">
            <v>4.5309999999999997</v>
          </cell>
        </row>
        <row r="1284">
          <cell r="A1284" t="str">
            <v>08-F-003</v>
          </cell>
          <cell r="B1284">
            <v>8</v>
          </cell>
          <cell r="C1284" t="str">
            <v xml:space="preserve">×ÀÒÃÀ                         </v>
          </cell>
          <cell r="D1284" t="str">
            <v>Curtains</v>
          </cell>
          <cell r="E1284">
            <v>5.83</v>
          </cell>
        </row>
        <row r="1285">
          <cell r="A1285" t="str">
            <v>08-F-004</v>
          </cell>
          <cell r="B1285">
            <v>7</v>
          </cell>
          <cell r="C1285" t="str">
            <v xml:space="preserve">×ÀÍÄÒÀ                        </v>
          </cell>
          <cell r="D1285" t="str">
            <v xml:space="preserve">Plywood sheet                 </v>
          </cell>
          <cell r="E1285">
            <v>20</v>
          </cell>
        </row>
        <row r="1286">
          <cell r="A1286" t="str">
            <v>08-F-005</v>
          </cell>
          <cell r="B1286">
            <v>8</v>
          </cell>
          <cell r="C1286" t="str">
            <v xml:space="preserve">×ÏÝáÉ                         </v>
          </cell>
          <cell r="D1286" t="str">
            <v xml:space="preserve">Rake                          </v>
          </cell>
          <cell r="E1286">
            <v>12.5</v>
          </cell>
        </row>
        <row r="1287">
          <cell r="A1287" t="str">
            <v>08-F-006</v>
          </cell>
          <cell r="B1287">
            <v>13</v>
          </cell>
          <cell r="C1287" t="str">
            <v xml:space="preserve">×ÀÍÀÒÉ                        </v>
          </cell>
          <cell r="D1287" t="str">
            <v>Lightener</v>
          </cell>
          <cell r="E1287">
            <v>15.282999999999999</v>
          </cell>
          <cell r="F1287" t="str">
            <v>inst</v>
          </cell>
        </row>
        <row r="1288">
          <cell r="A1288" t="str">
            <v>08-F-007</v>
          </cell>
          <cell r="B1288">
            <v>8</v>
          </cell>
          <cell r="C1288" t="str">
            <v xml:space="preserve">×ÒÄÆÉ ×ÒÈÏÓÀÍÉ                </v>
          </cell>
          <cell r="D1288" t="str">
            <v>Mill</v>
          </cell>
          <cell r="E1288">
            <v>25</v>
          </cell>
        </row>
        <row r="1289">
          <cell r="A1289" t="str">
            <v>08-F-008</v>
          </cell>
          <cell r="B1289">
            <v>8</v>
          </cell>
          <cell r="C1289" t="str">
            <v xml:space="preserve">×ÉØÓÀÔÏÒÉ ÊÀÒÄÁÉÓ             </v>
          </cell>
          <cell r="D1289" t="str">
            <v>Door fixator</v>
          </cell>
          <cell r="E1289">
            <v>40.415999999999997</v>
          </cell>
        </row>
        <row r="1290">
          <cell r="A1290" t="str">
            <v>08-G-001</v>
          </cell>
          <cell r="B1290">
            <v>13</v>
          </cell>
          <cell r="C1290" t="str">
            <v>ÈÀÅÉ ØÀÍÜÉÓ ÂÀÓÀÙÄÁÉÓ 10-32</v>
          </cell>
          <cell r="D1290" t="str">
            <v>Galovka10-32</v>
          </cell>
          <cell r="E1290">
            <v>44.972000000000001</v>
          </cell>
          <cell r="F1290" t="str">
            <v>inst</v>
          </cell>
        </row>
        <row r="1291">
          <cell r="A1291" t="str">
            <v>08-G-002</v>
          </cell>
          <cell r="B1291">
            <v>13</v>
          </cell>
          <cell r="C1291" t="str">
            <v>ØÀÍÜÉÓ ÂÀÓÀÙÄÁÉ -6-36</v>
          </cell>
          <cell r="D1291" t="str">
            <v>Wrench-6-36</v>
          </cell>
          <cell r="E1291">
            <v>47.872999999999998</v>
          </cell>
          <cell r="F1291" t="str">
            <v>inst</v>
          </cell>
        </row>
        <row r="1292">
          <cell r="A1292" t="str">
            <v>08-G-003</v>
          </cell>
          <cell r="B1292">
            <v>13</v>
          </cell>
          <cell r="C1292" t="str">
            <v>ØÀÍÜÉÓ ÂÀÓÀÙÄÁÉ  6-46</v>
          </cell>
          <cell r="D1292" t="str">
            <v>Wrench 6-46</v>
          </cell>
          <cell r="E1292">
            <v>54.087000000000003</v>
          </cell>
        </row>
        <row r="1293">
          <cell r="A1293" t="str">
            <v>08-G-004</v>
          </cell>
          <cell r="B1293">
            <v>8</v>
          </cell>
          <cell r="C1293" t="str">
            <v>ÂÀÓÀÙÄÁ-ÓÀÊÄÔÉ ÌÒÝá. ÚÖÈÉÓÈÅÉÓ</v>
          </cell>
          <cell r="D1293" t="str">
            <v>Lock for Meter cabinet</v>
          </cell>
          <cell r="E1293">
            <v>0</v>
          </cell>
        </row>
        <row r="1294">
          <cell r="A1294" t="str">
            <v>08-G-005</v>
          </cell>
          <cell r="B1294">
            <v>15</v>
          </cell>
          <cell r="C1294" t="str">
            <v xml:space="preserve">ÂÀÌÀÈÁÏÁÄËÉ                   </v>
          </cell>
          <cell r="D1294" t="str">
            <v>Heater</v>
          </cell>
          <cell r="E1294">
            <v>53.82</v>
          </cell>
        </row>
        <row r="1295">
          <cell r="A1295" t="str">
            <v>08-G-006</v>
          </cell>
          <cell r="B1295">
            <v>15</v>
          </cell>
          <cell r="C1295" t="str">
            <v>ÂÄÍÄÒÀÔÏÒÉ  (ÃÅÉÑÏÊÉ )  2,2ÊÅÔ</v>
          </cell>
          <cell r="D1295" t="str">
            <v>Generator set  2-2 kvt</v>
          </cell>
          <cell r="E1295">
            <v>2050.1439999999998</v>
          </cell>
        </row>
        <row r="1296">
          <cell r="A1296" t="str">
            <v>08-G-007</v>
          </cell>
          <cell r="B1296">
            <v>15</v>
          </cell>
          <cell r="C1296" t="str">
            <v>ÂÄÍÄÒÀÔÏÒÉ  (ÃÅÉÑÏÊÉ )  7,0ÊÅÔ</v>
          </cell>
          <cell r="D1296" t="str">
            <v xml:space="preserve">Genset  7,0 kvt               </v>
          </cell>
          <cell r="E1296">
            <v>2505</v>
          </cell>
        </row>
        <row r="1297">
          <cell r="A1297" t="str">
            <v>08-G-008</v>
          </cell>
          <cell r="B1297">
            <v>15</v>
          </cell>
          <cell r="C1297" t="str">
            <v>ÂÄÍÄÒÀÔÏÒÉ (ÃÅÉÑÏÊÉ )   0,8ÊÅÔ</v>
          </cell>
          <cell r="D1297" t="str">
            <v xml:space="preserve">Genset 0,8 kvt                </v>
          </cell>
          <cell r="E1297">
            <v>0</v>
          </cell>
        </row>
        <row r="1298">
          <cell r="A1298" t="str">
            <v>08-G-009</v>
          </cell>
          <cell r="B1298">
            <v>15</v>
          </cell>
          <cell r="C1298" t="str">
            <v>ÂÄÍÄÒÀÔÏÒÉ (ÃÅÉÑÏÊÉ )   2,9ÊÅÔ</v>
          </cell>
          <cell r="D1298" t="str">
            <v xml:space="preserve">Genset  2,9 kvt               </v>
          </cell>
          <cell r="E1298">
            <v>1416.67</v>
          </cell>
        </row>
        <row r="1299">
          <cell r="A1299" t="str">
            <v>08-G-010</v>
          </cell>
          <cell r="B1299">
            <v>15</v>
          </cell>
          <cell r="C1299" t="str">
            <v>ÂÄÍÄÒÀÔÏÒÉ (ÃÅÉÑÏÊÉ )   6  ÊÅÔ</v>
          </cell>
          <cell r="D1299" t="str">
            <v xml:space="preserve">Genset 6 kvt                  </v>
          </cell>
          <cell r="E1299">
            <v>0</v>
          </cell>
        </row>
        <row r="1300">
          <cell r="A1300" t="str">
            <v>08-G-011</v>
          </cell>
          <cell r="B1300">
            <v>15</v>
          </cell>
          <cell r="C1300" t="str">
            <v>ÂÄÍÄÒÀÔÏÒÉ (ÃÅÉÑÏÊÉ )   2,5ÊÅÔ</v>
          </cell>
          <cell r="D1300" t="str">
            <v xml:space="preserve">Genset 2,5 kvt                </v>
          </cell>
          <cell r="E1300">
            <v>1625</v>
          </cell>
        </row>
        <row r="1301">
          <cell r="A1301" t="str">
            <v>08-G-012</v>
          </cell>
          <cell r="B1301">
            <v>8</v>
          </cell>
          <cell r="C1301" t="str">
            <v>ÂÅÀÒËÉ ×ÏËÀÃÉÓ</v>
          </cell>
          <cell r="D1301" t="str">
            <v xml:space="preserve">Hawser                        </v>
          </cell>
          <cell r="E1301">
            <v>3.5</v>
          </cell>
        </row>
        <row r="1302">
          <cell r="A1302" t="str">
            <v>08-G-013</v>
          </cell>
          <cell r="B1302">
            <v>8</v>
          </cell>
          <cell r="C1302" t="str">
            <v xml:space="preserve">ÂÀÌÀÍÀßÉËÄÁÄËÉ ÓÀÊÀÁÄËÏ ÀÒáÉÓ </v>
          </cell>
          <cell r="D1302" t="str">
            <v xml:space="preserve">Cable set disconnector        </v>
          </cell>
          <cell r="E1302">
            <v>20.04</v>
          </cell>
        </row>
        <row r="1303">
          <cell r="A1303" t="str">
            <v>08-G-013</v>
          </cell>
          <cell r="B1303">
            <v>8</v>
          </cell>
          <cell r="C1303" t="str">
            <v xml:space="preserve">ÓÀÒÄÝáÉ ÓÀÛÖÀËÄÁÀ-àÖÒàËÉÓ     </v>
          </cell>
          <cell r="D1303" t="str">
            <v>Dish washing liquid</v>
          </cell>
          <cell r="E1303">
            <v>0</v>
          </cell>
        </row>
        <row r="1304">
          <cell r="A1304" t="str">
            <v>08-G-014</v>
          </cell>
          <cell r="B1304">
            <v>8</v>
          </cell>
          <cell r="C1304" t="str">
            <v>ÙÒÖÁÄËÉ-àÖÒàËÉÓ (ÂÖÁÊÀ)</v>
          </cell>
          <cell r="D1304" t="str">
            <v>Sponge</v>
          </cell>
          <cell r="E1304">
            <v>0.99</v>
          </cell>
          <cell r="F1304" t="str">
            <v>meur</v>
          </cell>
        </row>
        <row r="1305">
          <cell r="A1305" t="str">
            <v>08-G-015</v>
          </cell>
          <cell r="B1305">
            <v>8</v>
          </cell>
          <cell r="C1305" t="str">
            <v xml:space="preserve">ÂÅÀÒËÉ                        </v>
          </cell>
          <cell r="D1305" t="str">
            <v xml:space="preserve">Rope                          </v>
          </cell>
          <cell r="E1305">
            <v>16.664999999999999</v>
          </cell>
        </row>
        <row r="1306">
          <cell r="A1306" t="str">
            <v>08-G-016</v>
          </cell>
          <cell r="B1306">
            <v>8</v>
          </cell>
          <cell r="C1306" t="str">
            <v>äÄÒÌÄÔÉÊÀ</v>
          </cell>
          <cell r="D1306" t="str">
            <v>Sealant</v>
          </cell>
          <cell r="E1306">
            <v>8.3239999999999998</v>
          </cell>
        </row>
        <row r="1307">
          <cell r="A1307" t="str">
            <v>08-G-017</v>
          </cell>
          <cell r="B1307">
            <v>15</v>
          </cell>
          <cell r="C1307" t="str">
            <v>ÂÄÍÄÒÀÔÏÒÉ (ÃÅÉÑÏÊÉ 30ÊÅÀ)</v>
          </cell>
          <cell r="D1307" t="str">
            <v xml:space="preserve">Generator 30Kva               </v>
          </cell>
          <cell r="E1307">
            <v>0</v>
          </cell>
        </row>
        <row r="1308">
          <cell r="A1308" t="str">
            <v>08-G-018</v>
          </cell>
          <cell r="B1308">
            <v>13</v>
          </cell>
          <cell r="C1308" t="str">
            <v xml:space="preserve">ÂÉÒÀÂÉ  (ÔÉÓÊÉ )              </v>
          </cell>
          <cell r="D1308" t="str">
            <v>Jaw</v>
          </cell>
          <cell r="E1308">
            <v>40</v>
          </cell>
        </row>
        <row r="1309">
          <cell r="A1309" t="str">
            <v>08-G-019</v>
          </cell>
          <cell r="B1309">
            <v>13</v>
          </cell>
          <cell r="C1309" t="str">
            <v xml:space="preserve">ÂÒÃÄÌËÉ                       </v>
          </cell>
          <cell r="D1309" t="str">
            <v>Hammer</v>
          </cell>
          <cell r="E1309">
            <v>280</v>
          </cell>
        </row>
        <row r="1310">
          <cell r="A1310" t="str">
            <v>08-G-020</v>
          </cell>
          <cell r="B1310">
            <v>2</v>
          </cell>
          <cell r="C1310" t="str">
            <v>ÂÀÃÀÓÀÁÌÄËÉ ÂÀËÅÀÍ.ÌÉËÉÓD=20ÌÌ</v>
          </cell>
          <cell r="D1310" t="str">
            <v>Pipe splice</v>
          </cell>
          <cell r="E1310">
            <v>0.23100000000000001</v>
          </cell>
        </row>
        <row r="1311">
          <cell r="A1311" t="str">
            <v>08-G-021</v>
          </cell>
          <cell r="B1311">
            <v>8</v>
          </cell>
          <cell r="C1311" t="str">
            <v xml:space="preserve">ÂÀÌÀÈÁÏÁÄËÉ  ( ÂÀÆÉÓ )        </v>
          </cell>
          <cell r="D1311" t="str">
            <v>Gas heater</v>
          </cell>
          <cell r="E1311">
            <v>205</v>
          </cell>
        </row>
        <row r="1312">
          <cell r="A1312" t="str">
            <v>08-G-022</v>
          </cell>
          <cell r="B1312">
            <v>8</v>
          </cell>
          <cell r="C1312" t="str">
            <v>ÂÀÓÀÙÄÁÉ ÌÒÉÝáÅ.ÊÀÒÀÃÉÓ,ÍÏÌÒ.</v>
          </cell>
          <cell r="D1312" t="str">
            <v>Key set</v>
          </cell>
          <cell r="E1312">
            <v>19.404</v>
          </cell>
        </row>
        <row r="1313">
          <cell r="A1313" t="str">
            <v>08-G-023</v>
          </cell>
          <cell r="B1313">
            <v>8</v>
          </cell>
          <cell r="C1313" t="str">
            <v xml:space="preserve">ÂÀÃÀÌÒÈÅÄËÉ (ËÄÂÒÀÍÉÓ)        </v>
          </cell>
          <cell r="D1313" t="str">
            <v>Switch"Legrand"</v>
          </cell>
          <cell r="E1313">
            <v>3.5</v>
          </cell>
        </row>
        <row r="1314">
          <cell r="A1314" t="str">
            <v>08-G-024</v>
          </cell>
          <cell r="B1314">
            <v>8</v>
          </cell>
          <cell r="C1314" t="str">
            <v xml:space="preserve">ÂÀÃÀÌÚÅÀÍÉ ÁÖÒÙÉÓ             </v>
          </cell>
          <cell r="D1314" t="str">
            <v>Drill adapter</v>
          </cell>
          <cell r="E1314">
            <v>25</v>
          </cell>
        </row>
        <row r="1315">
          <cell r="A1315" t="str">
            <v>08-G-025</v>
          </cell>
          <cell r="B1315">
            <v>8</v>
          </cell>
          <cell r="C1315" t="str">
            <v xml:space="preserve">ÂÀÃÀÌÚÅÀÍÉ  1/2 ÃÉÖÉÌÉÀÍÉ     </v>
          </cell>
          <cell r="D1315" t="str">
            <v>Adapter 1/2 d.</v>
          </cell>
          <cell r="E1315">
            <v>3.5</v>
          </cell>
        </row>
        <row r="1316">
          <cell r="A1316" t="str">
            <v>08-G-026</v>
          </cell>
          <cell r="B1316">
            <v>8</v>
          </cell>
          <cell r="C1316" t="str">
            <v>ÂÀÉÊÀ ÌÉËÚÄËEPN350/GM-M32X1.5L</v>
          </cell>
          <cell r="D1316" t="str">
            <v>Locking plastic nut with O-rin</v>
          </cell>
          <cell r="E1316">
            <v>0.37</v>
          </cell>
        </row>
        <row r="1317">
          <cell r="A1317" t="str">
            <v>08-G-027</v>
          </cell>
          <cell r="B1317">
            <v>8</v>
          </cell>
          <cell r="C1317" t="str">
            <v>ÂÀÉÊÀ ÌÉËÚÄËEPN350/GM-M25X1.5L</v>
          </cell>
          <cell r="D1317" t="str">
            <v>Locking plas.nutEPN350/GM-</v>
          </cell>
          <cell r="E1317">
            <v>0</v>
          </cell>
        </row>
        <row r="1318">
          <cell r="A1318" t="str">
            <v>08-I-001</v>
          </cell>
          <cell r="B1318">
            <v>7</v>
          </cell>
          <cell r="C1318" t="str">
            <v xml:space="preserve">ÉÀÔÀÊÉ ÒÁÉËÉ                  </v>
          </cell>
          <cell r="D1318" t="str">
            <v>Floor soft</v>
          </cell>
          <cell r="E1318">
            <v>15.349</v>
          </cell>
        </row>
        <row r="1319">
          <cell r="A1319" t="str">
            <v>08-I-002</v>
          </cell>
          <cell r="B1319">
            <v>13</v>
          </cell>
          <cell r="C1319" t="str">
            <v>ÄË.ÉÀÒÀÙÄÁÉÓ ÊÏÌÐËÄØÔÉ</v>
          </cell>
          <cell r="D1319" t="str">
            <v xml:space="preserve">Electric tool set             </v>
          </cell>
          <cell r="E1319">
            <v>60</v>
          </cell>
        </row>
        <row r="1320">
          <cell r="A1320" t="str">
            <v>08-J-001</v>
          </cell>
          <cell r="B1320">
            <v>8</v>
          </cell>
          <cell r="C1320" t="str">
            <v xml:space="preserve">ãÀàÅÉ                         </v>
          </cell>
          <cell r="D1320" t="str">
            <v xml:space="preserve">Chain                         </v>
          </cell>
          <cell r="E1320">
            <v>50</v>
          </cell>
        </row>
        <row r="1321">
          <cell r="A1321" t="str">
            <v>08-J-002</v>
          </cell>
          <cell r="B1321">
            <v>8</v>
          </cell>
          <cell r="C1321" t="str">
            <v xml:space="preserve">ãÀÂÒÉÓÉ ÉÀÔÀÊÉÓ - ( VALEDA )  </v>
          </cell>
          <cell r="D1321" t="str">
            <v xml:space="preserve">VALEDA mobs                   </v>
          </cell>
          <cell r="E1321">
            <v>16.36</v>
          </cell>
        </row>
        <row r="1322">
          <cell r="A1322" t="str">
            <v>08-J-003</v>
          </cell>
          <cell r="B1322">
            <v>8</v>
          </cell>
          <cell r="C1322" t="str">
            <v>ãÏáÉ ÉÀÔÀÊÉÓ ÓÀÌÄÍÃÉ(ÛÅÀÁÒÀ)</v>
          </cell>
          <cell r="D1322" t="str">
            <v>Mob</v>
          </cell>
          <cell r="E1322">
            <v>8</v>
          </cell>
        </row>
        <row r="1323">
          <cell r="A1323" t="str">
            <v>08-J-004</v>
          </cell>
          <cell r="B1323">
            <v>8</v>
          </cell>
          <cell r="C1323" t="str">
            <v xml:space="preserve">ãÀÂÒÉÓÉ ÓÀßÌÄÍÃÉ ÂÒÞÄËÉ ÔÀÒÉÈ </v>
          </cell>
          <cell r="D1323" t="str">
            <v>Mobs</v>
          </cell>
          <cell r="E1323">
            <v>9.8260000000000005</v>
          </cell>
        </row>
        <row r="1324">
          <cell r="A1324" t="str">
            <v>08-J-005</v>
          </cell>
          <cell r="B1324">
            <v>8</v>
          </cell>
          <cell r="C1324" t="str">
            <v xml:space="preserve">ãÀÂÒÉÓÉ ÍÉÑÀÒÉÓ ÓÀáÄáÉ        </v>
          </cell>
          <cell r="D1324" t="str">
            <v xml:space="preserve">Sink cleaner                  </v>
          </cell>
          <cell r="E1324">
            <v>2.1019999999999999</v>
          </cell>
        </row>
        <row r="1325">
          <cell r="A1325" t="str">
            <v>08-K-001</v>
          </cell>
          <cell r="B1325">
            <v>8</v>
          </cell>
          <cell r="C1325" t="str">
            <v>ÊÏÍÃÄÍÝÉÏÍÄÒÉ</v>
          </cell>
          <cell r="D1325" t="str">
            <v>Airconditioner BK-2500</v>
          </cell>
          <cell r="E1325">
            <v>666.66800000000001</v>
          </cell>
        </row>
        <row r="1326">
          <cell r="A1326" t="str">
            <v>08-K-002</v>
          </cell>
          <cell r="B1326">
            <v>15</v>
          </cell>
          <cell r="C1326" t="str">
            <v>ÊÉËÏÅÏËÔÌÄÔÒÉ</v>
          </cell>
          <cell r="D1326" t="str">
            <v>Kilovoltmeter</v>
          </cell>
          <cell r="E1326">
            <v>0</v>
          </cell>
        </row>
        <row r="1327">
          <cell r="A1327" t="str">
            <v>08-K-003</v>
          </cell>
          <cell r="B1327">
            <v>8</v>
          </cell>
          <cell r="C1327" t="str">
            <v xml:space="preserve">ÊÀÍÉÓÔÒÀ ÐËÀÓÔÌÀÓÉÓ           </v>
          </cell>
          <cell r="D1327" t="str">
            <v>Plastic tank</v>
          </cell>
          <cell r="E1327">
            <v>15</v>
          </cell>
        </row>
        <row r="1328">
          <cell r="A1328" t="str">
            <v>08-K-004</v>
          </cell>
          <cell r="B1328">
            <v>5</v>
          </cell>
          <cell r="C1328" t="str">
            <v>ÊÄÌÁÒÉÊÉ ÃÀÌÉßÄÁÉÓ 10ÊÅ.ÌÌ</v>
          </cell>
          <cell r="D1328" t="str">
            <v>Cambric grounding 10kv mm</v>
          </cell>
          <cell r="E1328">
            <v>0.128</v>
          </cell>
        </row>
        <row r="1329">
          <cell r="A1329" t="str">
            <v>08-K-005</v>
          </cell>
          <cell r="B1329">
            <v>7</v>
          </cell>
          <cell r="C1329" t="str">
            <v>ÊÖÈáÏÅÀÍÀ ÓÀÊÀÁÄËÏ ÀÒáÉÓ ÛÉÃÀ</v>
          </cell>
          <cell r="D1329" t="str">
            <v>Cable corner internal</v>
          </cell>
          <cell r="E1329">
            <v>10.708</v>
          </cell>
        </row>
        <row r="1330">
          <cell r="A1330" t="str">
            <v>08-K-006</v>
          </cell>
          <cell r="B1330">
            <v>2</v>
          </cell>
          <cell r="C1330" t="str">
            <v>ÌÀÄÒÈÄÁÄËÉ RJ 45</v>
          </cell>
          <cell r="D1330" t="str">
            <v xml:space="preserve">Connector RJ 45               </v>
          </cell>
          <cell r="E1330">
            <v>14.042</v>
          </cell>
        </row>
        <row r="1331">
          <cell r="A1331" t="str">
            <v>08-K-007</v>
          </cell>
          <cell r="B1331">
            <v>2</v>
          </cell>
          <cell r="C1331" t="str">
            <v>ÊÏËÏ×É ÌÀÄÒÈÄÁËÉÓRJ45-ÉÓ ÜÀÒÜ.</v>
          </cell>
          <cell r="D1331" t="str">
            <v xml:space="preserve">Box for Connector RJ 45 set   </v>
          </cell>
          <cell r="E1331">
            <v>6.6429999999999998</v>
          </cell>
        </row>
        <row r="1332">
          <cell r="A1332" t="str">
            <v>08-K-008</v>
          </cell>
          <cell r="B1332">
            <v>1</v>
          </cell>
          <cell r="C1332" t="str">
            <v>ÊÀÁÄËÉ 2 x 2,5</v>
          </cell>
          <cell r="D1332" t="str">
            <v>Cable 2x2.5</v>
          </cell>
          <cell r="E1332">
            <v>0</v>
          </cell>
        </row>
        <row r="1333">
          <cell r="A1333" t="str">
            <v>08-K-009</v>
          </cell>
          <cell r="B1333">
            <v>7</v>
          </cell>
          <cell r="C1333" t="str">
            <v xml:space="preserve">ÊÖÈáÏÅÀÍÀ ÓÀÊÀÁÄËÏ ÀÒáÉÓ ÂÀÒÄ </v>
          </cell>
          <cell r="D1333" t="str">
            <v>Cable corner external</v>
          </cell>
          <cell r="E1333">
            <v>11.458</v>
          </cell>
        </row>
        <row r="1334">
          <cell r="A1334" t="str">
            <v>08-K-010</v>
          </cell>
          <cell r="B1334">
            <v>7</v>
          </cell>
          <cell r="C1334" t="str">
            <v>ÊÖÈáÏÅÀÍÀ ÓÀÊÀÁ. ÀÒáÉÓ ÁÒÔÚÄËÉ</v>
          </cell>
          <cell r="D1334" t="str">
            <v xml:space="preserve">Cable corner                  </v>
          </cell>
          <cell r="E1334">
            <v>15.54</v>
          </cell>
        </row>
        <row r="1335">
          <cell r="A1335" t="str">
            <v>08-K-011</v>
          </cell>
          <cell r="B1335">
            <v>8</v>
          </cell>
          <cell r="C1335" t="str">
            <v xml:space="preserve">ÊÏÍÃÉÝÉÏÍÄÒÉ                  </v>
          </cell>
          <cell r="D1335" t="str">
            <v>Air conditioner</v>
          </cell>
          <cell r="E1335">
            <v>0</v>
          </cell>
        </row>
        <row r="1336">
          <cell r="A1336" t="str">
            <v>08-K-012</v>
          </cell>
          <cell r="B1336">
            <v>8</v>
          </cell>
          <cell r="C1336" t="str">
            <v xml:space="preserve">ÊÏÍÄØÔÏÒÉ RO-10-11            </v>
          </cell>
          <cell r="D1336" t="str">
            <v xml:space="preserve">Splice RO-10-11               </v>
          </cell>
          <cell r="E1336">
            <v>0.25</v>
          </cell>
        </row>
        <row r="1337">
          <cell r="A1337" t="str">
            <v>08-K-013</v>
          </cell>
          <cell r="B1337">
            <v>8</v>
          </cell>
          <cell r="C1337" t="str">
            <v xml:space="preserve">ÊÏÌÐÒÄÓÏÒÉ ÊÏÍÃÉÝÉÏÍÄÒÉÓÈÅÉÓ  </v>
          </cell>
          <cell r="D1337" t="str">
            <v>Compressor for conditioner</v>
          </cell>
          <cell r="E1337">
            <v>0</v>
          </cell>
        </row>
        <row r="1338">
          <cell r="A1338" t="str">
            <v>08-K-014</v>
          </cell>
          <cell r="B1338">
            <v>8</v>
          </cell>
          <cell r="C1338" t="str">
            <v xml:space="preserve">ÊÀÁÄËÉÓ ÓÀ×ÝØÅÍÄËÉ            </v>
          </cell>
          <cell r="D1338" t="str">
            <v>Cable cutter</v>
          </cell>
          <cell r="E1338">
            <v>4.8</v>
          </cell>
          <cell r="F1338" t="str">
            <v>tmr</v>
          </cell>
        </row>
        <row r="1339">
          <cell r="A1339" t="str">
            <v>08-K-015</v>
          </cell>
          <cell r="B1339">
            <v>8</v>
          </cell>
          <cell r="C1339" t="str">
            <v xml:space="preserve">ÊÀËÀ ÓÀÒÜÉËÀÅÉÓÈÅÉÓ           </v>
          </cell>
          <cell r="D1339" t="str">
            <v>TIN</v>
          </cell>
          <cell r="E1339">
            <v>0</v>
          </cell>
        </row>
        <row r="1340">
          <cell r="A1340" t="str">
            <v>08-L-001</v>
          </cell>
          <cell r="B1340">
            <v>7</v>
          </cell>
          <cell r="C1340" t="str">
            <v>ËÖÒÓÌÀÍÉ ÓáÅÀÃÀÓáÅÀ</v>
          </cell>
          <cell r="D1340" t="str">
            <v>Nail various</v>
          </cell>
          <cell r="E1340">
            <v>4.2460000000000004</v>
          </cell>
        </row>
        <row r="1341">
          <cell r="A1341" t="str">
            <v>08-L-002</v>
          </cell>
          <cell r="B1341">
            <v>13</v>
          </cell>
          <cell r="C1341" t="str">
            <v>ÞÀËÀÚÉÍÉ (ÒÊÉÍÉÓ ËÏÌÉ)</v>
          </cell>
          <cell r="D1341" t="str">
            <v xml:space="preserve">Crowv bar                     </v>
          </cell>
          <cell r="E1341">
            <v>11.8</v>
          </cell>
        </row>
        <row r="1342">
          <cell r="A1342" t="str">
            <v>08-L-003</v>
          </cell>
          <cell r="B1342">
            <v>10</v>
          </cell>
          <cell r="C1342" t="str">
            <v>ËÄÍÔÉ ÓÀË.ÀÐÀÒÀÔ.(ÌÄÒÊ111)</v>
          </cell>
          <cell r="D1342" t="str">
            <v xml:space="preserve">Cash Registem Machine Tape    </v>
          </cell>
          <cell r="E1342">
            <v>0.63200000000000001</v>
          </cell>
          <cell r="F1342" t="str">
            <v>meur</v>
          </cell>
        </row>
        <row r="1343">
          <cell r="A1343" t="str">
            <v>08-L-004</v>
          </cell>
          <cell r="B1343">
            <v>10</v>
          </cell>
          <cell r="C1343" t="str">
            <v>ËÄÍÔÉ ÓÀË.ÀÐÀÒÀÔ.(ÌÄÒÊ.112)</v>
          </cell>
          <cell r="D1343" t="str">
            <v>Printing tape for "mercury112"</v>
          </cell>
          <cell r="E1343">
            <v>1.4019999999999999</v>
          </cell>
        </row>
        <row r="1344">
          <cell r="A1344" t="str">
            <v>08-L-005</v>
          </cell>
          <cell r="B1344">
            <v>10</v>
          </cell>
          <cell r="C1344" t="str">
            <v>ËÄÍÔÉ ÓÀËÀÒÏÓ ÀÐ.ELBEC-MICRO-F</v>
          </cell>
          <cell r="D1344" t="str">
            <v xml:space="preserve">Printing controll tape        </v>
          </cell>
          <cell r="E1344">
            <v>0.76</v>
          </cell>
        </row>
        <row r="1345">
          <cell r="A1345" t="str">
            <v>08-L-007</v>
          </cell>
          <cell r="B1345">
            <v>10</v>
          </cell>
          <cell r="C1345" t="str">
            <v>ËÄÍÔÉ ÓÀË.ÀÐÀÒÀÔ."ÄÒÀ-101"</v>
          </cell>
          <cell r="D1345" t="str">
            <v>Printing tape for cashmach"ERA</v>
          </cell>
          <cell r="E1345">
            <v>0.73099999999999998</v>
          </cell>
        </row>
        <row r="1346">
          <cell r="A1346" t="str">
            <v>08-L-008</v>
          </cell>
          <cell r="B1346">
            <v>6</v>
          </cell>
          <cell r="C1346" t="str">
            <v xml:space="preserve">ËÖØÉ ÀÊÒÉËÖËÉ TASKI-Vision    </v>
          </cell>
          <cell r="D1346" t="str">
            <v xml:space="preserve">Acrylic Base Seal             </v>
          </cell>
          <cell r="E1346">
            <v>235.17500000000001</v>
          </cell>
        </row>
        <row r="1347">
          <cell r="A1347" t="str">
            <v>08-L-009</v>
          </cell>
          <cell r="B1347">
            <v>8</v>
          </cell>
          <cell r="C1347" t="str">
            <v>ËÄÍÔÉ "ÓÄÒÐÉÀÍÊÀ"</v>
          </cell>
          <cell r="D1347" t="str">
            <v xml:space="preserve">Tape" Serpianka"              </v>
          </cell>
          <cell r="E1347">
            <v>0</v>
          </cell>
        </row>
        <row r="1348">
          <cell r="A1348" t="str">
            <v>08-L-010</v>
          </cell>
          <cell r="B1348">
            <v>8</v>
          </cell>
          <cell r="C1348" t="str">
            <v xml:space="preserve">ËÄÍÔÉ ÛÄÌÀÌàÉÃÒÏÅÄÁÄËÉ(ÐÀÊËÉ) </v>
          </cell>
          <cell r="D1348" t="str">
            <v>Tape tightener</v>
          </cell>
          <cell r="E1348">
            <v>1.0069999999999999</v>
          </cell>
        </row>
        <row r="1349">
          <cell r="A1349" t="str">
            <v>08-M-001</v>
          </cell>
          <cell r="B1349">
            <v>8</v>
          </cell>
          <cell r="C1349" t="str">
            <v>ÌÀÊÒÀÔÄËÉ</v>
          </cell>
          <cell r="D1349" t="str">
            <v>Zinc scissors</v>
          </cell>
          <cell r="E1349">
            <v>28.5</v>
          </cell>
        </row>
        <row r="1350">
          <cell r="A1350" t="str">
            <v>08-M-002</v>
          </cell>
          <cell r="B1350">
            <v>13</v>
          </cell>
          <cell r="C1350" t="str">
            <v>ÌÊÅÍÄÔÀÒÀ</v>
          </cell>
          <cell r="D1350" t="str">
            <v>Wrench</v>
          </cell>
          <cell r="E1350">
            <v>5.6360000000000001</v>
          </cell>
          <cell r="F1350" t="str">
            <v>inst</v>
          </cell>
        </row>
        <row r="1351">
          <cell r="A1351" t="str">
            <v>08-M-003</v>
          </cell>
          <cell r="B1351">
            <v>8</v>
          </cell>
          <cell r="C1351" t="str">
            <v>ÌÔÅÄÒÓÀÓÒÖÔÉ</v>
          </cell>
          <cell r="D1351" t="str">
            <v>Vac. cleaner</v>
          </cell>
          <cell r="E1351">
            <v>464.14600000000002</v>
          </cell>
        </row>
        <row r="1352">
          <cell r="A1352" t="str">
            <v>08-M-003</v>
          </cell>
          <cell r="B1352">
            <v>8</v>
          </cell>
          <cell r="C1352" t="str">
            <v>×ÉËÔÒÉ ÌÔÅÄÒÓÀÓÒÖÔÉÓ</v>
          </cell>
          <cell r="D1352" t="str">
            <v>Vacuum cleaner filter</v>
          </cell>
          <cell r="E1352">
            <v>5</v>
          </cell>
        </row>
        <row r="1353">
          <cell r="A1353" t="str">
            <v>08-M-004</v>
          </cell>
          <cell r="B1353">
            <v>7</v>
          </cell>
          <cell r="C1353" t="str">
            <v>ÌÉËÉ ÒÄÆÉÍÉÓ ,ÓÀÍÔÄØÍÉÊÉÓ</v>
          </cell>
          <cell r="D1353" t="str">
            <v>Rubber plumbing pipe</v>
          </cell>
          <cell r="E1353">
            <v>2.25</v>
          </cell>
        </row>
        <row r="1354">
          <cell r="A1354" t="str">
            <v>08-M-005</v>
          </cell>
          <cell r="B1354">
            <v>7</v>
          </cell>
          <cell r="C1354" t="str">
            <v>ÌÉËÉ ÒÄÆÉÍÉÓ</v>
          </cell>
          <cell r="D1354" t="str">
            <v>Rubber pipe</v>
          </cell>
          <cell r="E1354">
            <v>3.1110000000000002</v>
          </cell>
        </row>
        <row r="1355">
          <cell r="A1355" t="str">
            <v>08-M-006</v>
          </cell>
          <cell r="B1355">
            <v>8</v>
          </cell>
          <cell r="C1355" t="str">
            <v>ÌÀÝÉÅÀÒÉ ÓÂ</v>
          </cell>
          <cell r="D1355" t="str">
            <v>Fefrigirator  SG</v>
          </cell>
          <cell r="E1355">
            <v>0</v>
          </cell>
        </row>
        <row r="1356">
          <cell r="A1356" t="str">
            <v>08-M-007</v>
          </cell>
          <cell r="B1356">
            <v>13</v>
          </cell>
          <cell r="C1356" t="str">
            <v>ÌÀÊÒÀÔÄËÉ ËÉÈÏÍÉÓ ÓÀàÒÄËÉ</v>
          </cell>
          <cell r="D1356" t="str">
            <v>Metal scissors</v>
          </cell>
          <cell r="E1356">
            <v>66.168000000000006</v>
          </cell>
          <cell r="F1356" t="str">
            <v>inst</v>
          </cell>
        </row>
        <row r="1357">
          <cell r="A1357" t="str">
            <v>08-M-011</v>
          </cell>
          <cell r="B1357">
            <v>13</v>
          </cell>
          <cell r="C1357" t="str">
            <v xml:space="preserve">ÌÒÂÅÀËÔÖÜÀ                    </v>
          </cell>
          <cell r="D1357" t="str">
            <v>Round-nosed pliers</v>
          </cell>
          <cell r="E1357">
            <v>5.14</v>
          </cell>
          <cell r="F1357" t="str">
            <v>inst</v>
          </cell>
        </row>
        <row r="1358">
          <cell r="A1358" t="str">
            <v>08-M-012</v>
          </cell>
          <cell r="B1358">
            <v>7</v>
          </cell>
          <cell r="C1358" t="str">
            <v xml:space="preserve">ÌÉÍÀ ÏÒÂÀÍÖËÉ                 </v>
          </cell>
          <cell r="D1358" t="str">
            <v xml:space="preserve">Organic glass                 </v>
          </cell>
          <cell r="E1358">
            <v>72.713999999999999</v>
          </cell>
          <cell r="F1358" t="str">
            <v>tmr</v>
          </cell>
        </row>
        <row r="1359">
          <cell r="A1359" t="str">
            <v>08-M-013</v>
          </cell>
          <cell r="B1359">
            <v>13</v>
          </cell>
          <cell r="C1359" t="str">
            <v>ÌÀÊÒÀÔÄËÉ ÈÖÍÖØÉÓ ÓÀàÒÄËÉ</v>
          </cell>
          <cell r="D1359" t="str">
            <v xml:space="preserve">Electric saw                  </v>
          </cell>
          <cell r="E1359">
            <v>73.832999999999998</v>
          </cell>
          <cell r="F1359" t="str">
            <v>inst</v>
          </cell>
        </row>
        <row r="1360">
          <cell r="A1360" t="str">
            <v>08-M-014</v>
          </cell>
          <cell r="B1360">
            <v>7</v>
          </cell>
          <cell r="C1360" t="str">
            <v>ÌÉËÚÄËÉ 70 ÌÌ - ÀÍÉ</v>
          </cell>
          <cell r="D1360" t="str">
            <v xml:space="preserve">Gland kit 70 mm               </v>
          </cell>
          <cell r="E1360">
            <v>4.3360000000000003</v>
          </cell>
          <cell r="F1360" t="str">
            <v>km</v>
          </cell>
        </row>
        <row r="1361">
          <cell r="A1361" t="str">
            <v>08-M-015</v>
          </cell>
          <cell r="B1361">
            <v>7</v>
          </cell>
          <cell r="C1361" t="str">
            <v xml:space="preserve">ÌÉËÚÄËÉ 95 ÌÌ - ÀÍÉ           </v>
          </cell>
          <cell r="D1361" t="str">
            <v xml:space="preserve">Gland kit 95 mm               </v>
          </cell>
          <cell r="E1361">
            <v>43.49</v>
          </cell>
          <cell r="F1361" t="str">
            <v>km</v>
          </cell>
        </row>
        <row r="1362">
          <cell r="A1362" t="str">
            <v>08-M-016</v>
          </cell>
          <cell r="B1362">
            <v>7</v>
          </cell>
          <cell r="C1362" t="str">
            <v>ÌÉËÚÄËÉ BW 32 ÌÌ - ÀÍÉ</v>
          </cell>
          <cell r="D1362" t="str">
            <v>Gland kit 35mm2 4 core SWA  BW</v>
          </cell>
          <cell r="E1362">
            <v>3.048</v>
          </cell>
          <cell r="F1362" t="str">
            <v>km</v>
          </cell>
        </row>
        <row r="1363">
          <cell r="A1363" t="str">
            <v>08-M-017</v>
          </cell>
          <cell r="B1363">
            <v>8</v>
          </cell>
          <cell r="C1363" t="str">
            <v>ÌÄØÀÍÉÆÌ ÔÖÀËÄÔ ÀÅÆÀÊÉÓ 25ËÀÒ</v>
          </cell>
          <cell r="D1363" t="str">
            <v>Toilette device 80GEL</v>
          </cell>
          <cell r="E1363">
            <v>20.832999999999998</v>
          </cell>
        </row>
        <row r="1364">
          <cell r="A1364" t="str">
            <v>08-M-018</v>
          </cell>
          <cell r="B1364">
            <v>8</v>
          </cell>
          <cell r="C1364" t="str">
            <v>ÌÄØÀÍÉÆÌÉ ÔÖÀËÄÔÉÓ ÀÅÆÀÊÉÓ 80Ë</v>
          </cell>
          <cell r="D1364" t="str">
            <v xml:space="preserve">Toilette device 80GEL         </v>
          </cell>
          <cell r="E1364">
            <v>66.665000000000006</v>
          </cell>
        </row>
        <row r="1365">
          <cell r="A1365" t="str">
            <v>08-M-019</v>
          </cell>
          <cell r="B1365">
            <v>13</v>
          </cell>
          <cell r="C1365" t="str">
            <v>ÂÀÓÀÙÄÁÉ  ÌÉËÉÓ</v>
          </cell>
          <cell r="D1365" t="str">
            <v xml:space="preserve">Pipe wrench                   </v>
          </cell>
          <cell r="E1365">
            <v>15</v>
          </cell>
        </row>
        <row r="1366">
          <cell r="A1366" t="str">
            <v>08-M-020</v>
          </cell>
          <cell r="B1366">
            <v>7</v>
          </cell>
          <cell r="C1366" t="str">
            <v xml:space="preserve">ÌÉÍÀ                          </v>
          </cell>
          <cell r="D1366" t="str">
            <v xml:space="preserve">Glass                         </v>
          </cell>
          <cell r="E1366">
            <v>8.09</v>
          </cell>
        </row>
        <row r="1367">
          <cell r="A1367" t="str">
            <v>08-M-021</v>
          </cell>
          <cell r="B1367">
            <v>8</v>
          </cell>
          <cell r="C1367" t="str">
            <v xml:space="preserve">ÌÏÔÏÒÉ ÊÏÍÃÉÝÉÏÍÄÒÉÓ          </v>
          </cell>
          <cell r="D1367" t="str">
            <v>Engine conditioner</v>
          </cell>
          <cell r="E1367">
            <v>0</v>
          </cell>
        </row>
        <row r="1368">
          <cell r="A1368" t="str">
            <v>08-M-022</v>
          </cell>
          <cell r="B1368">
            <v>8</v>
          </cell>
          <cell r="C1368" t="str">
            <v xml:space="preserve">ÌÉËÉ ÛÄÌÒÄÅÉÓ -ÔÄËÄ×ÏÍÉÈ      </v>
          </cell>
          <cell r="D1368" t="str">
            <v>Bath tap</v>
          </cell>
          <cell r="E1368">
            <v>45</v>
          </cell>
        </row>
        <row r="1369">
          <cell r="A1369" t="str">
            <v>08-M-023</v>
          </cell>
          <cell r="B1369">
            <v>8</v>
          </cell>
          <cell r="C1369" t="str">
            <v>ÌÉËÚÄËÉ BW 25 ÌÌ - ÀÍÉ</v>
          </cell>
          <cell r="D1369" t="str">
            <v>Gland kit 25mm 24core SWA BW25</v>
          </cell>
          <cell r="E1369">
            <v>3.3769999999999998</v>
          </cell>
        </row>
        <row r="1370">
          <cell r="A1370" t="str">
            <v>08-M-024</v>
          </cell>
          <cell r="B1370">
            <v>8</v>
          </cell>
          <cell r="C1370" t="str">
            <v>ÌÉËÚÄËÉ BW-50 ÌÌ - ÀÍÉ</v>
          </cell>
          <cell r="D1370" t="str">
            <v>Gland kit 95mm2 4 core SWA  BW</v>
          </cell>
          <cell r="E1370">
            <v>36.613999999999997</v>
          </cell>
          <cell r="F1370" t="str">
            <v>km</v>
          </cell>
        </row>
        <row r="1371">
          <cell r="A1371" t="str">
            <v>08-M-025</v>
          </cell>
          <cell r="B1371">
            <v>8</v>
          </cell>
          <cell r="C1371" t="str">
            <v xml:space="preserve">ÌÉËÚÄËÉ GBW-40 ÌÌ - ÀÍÉ       </v>
          </cell>
          <cell r="D1371" t="str">
            <v>Gland kit 70mm2 4 core SWA  BW</v>
          </cell>
          <cell r="E1371">
            <v>4.4260000000000002</v>
          </cell>
          <cell r="F1371" t="str">
            <v>km</v>
          </cell>
        </row>
        <row r="1372">
          <cell r="A1372" t="str">
            <v>08-M-026</v>
          </cell>
          <cell r="B1372">
            <v>8</v>
          </cell>
          <cell r="C1372" t="str">
            <v xml:space="preserve">ÌÉËÚÄËÉ EPN250/Kv-M 32X1.5L   </v>
          </cell>
          <cell r="D1372" t="str">
            <v>Cable plastic glands M32  (sui</v>
          </cell>
          <cell r="E1372">
            <v>2.0640000000000001</v>
          </cell>
          <cell r="F1372" t="str">
            <v>km</v>
          </cell>
        </row>
        <row r="1373">
          <cell r="A1373" t="str">
            <v>08-M-027</v>
          </cell>
          <cell r="B1373">
            <v>8</v>
          </cell>
          <cell r="C1373" t="str">
            <v>ÌÉËÚÄËÉ EPN250/Kv-M 25X1.5L</v>
          </cell>
          <cell r="D1373" t="str">
            <v>Cable plastic glands M25 (suit</v>
          </cell>
          <cell r="E1373">
            <v>0.63</v>
          </cell>
          <cell r="F1373" t="str">
            <v>km</v>
          </cell>
        </row>
        <row r="1374">
          <cell r="A1374" t="str">
            <v>08-M-028</v>
          </cell>
          <cell r="B1374">
            <v>8</v>
          </cell>
          <cell r="C1374" t="str">
            <v xml:space="preserve">ÌÉËÚÄËÉ CW-20 ÌÌ -ÉÀÍÉ        </v>
          </cell>
          <cell r="D1374" t="str">
            <v>Cable glands CW 20mm</v>
          </cell>
          <cell r="E1374">
            <v>0.88200000000000001</v>
          </cell>
        </row>
        <row r="1375">
          <cell r="A1375" t="str">
            <v>08-N-002</v>
          </cell>
          <cell r="B1375">
            <v>8</v>
          </cell>
          <cell r="C1375" t="str">
            <v>ÍÀÈÖÒÀ ÅÀÒÅÀÒÉÓ 500 ÅÔ</v>
          </cell>
          <cell r="D1375" t="str">
            <v>El. Bulb 500 watt</v>
          </cell>
          <cell r="E1375">
            <v>2.5</v>
          </cell>
        </row>
        <row r="1376">
          <cell r="A1376" t="str">
            <v>08-N-003</v>
          </cell>
          <cell r="B1376">
            <v>8</v>
          </cell>
          <cell r="C1376" t="str">
            <v>ÍÀÈÖÒÀ ÅÀÒÅÀÒÉÓ 100 ÅÔ</v>
          </cell>
          <cell r="D1376" t="str">
            <v>El. bulb 100 watt</v>
          </cell>
          <cell r="E1376">
            <v>1.095</v>
          </cell>
          <cell r="F1376" t="str">
            <v>tmr</v>
          </cell>
        </row>
        <row r="1377">
          <cell r="A1377" t="str">
            <v>08-N-004</v>
          </cell>
          <cell r="B1377">
            <v>8</v>
          </cell>
          <cell r="C1377" t="str">
            <v>ÍÀÈÖÒÀ ÅÀÒÅÀÒÉÓ  200ÊÅ</v>
          </cell>
          <cell r="D1377" t="str">
            <v>el. bulb 200kw</v>
          </cell>
          <cell r="E1377">
            <v>0</v>
          </cell>
        </row>
        <row r="1378">
          <cell r="A1378" t="str">
            <v>08-N-005</v>
          </cell>
          <cell r="B1378">
            <v>8</v>
          </cell>
          <cell r="C1378" t="str">
            <v>ÍÀÈÖÒÀ ËÖÌÉÍÄÓÝÄÍÔÖÒÉ</v>
          </cell>
          <cell r="D1378" t="str">
            <v>Bulb day lightening</v>
          </cell>
          <cell r="E1378">
            <v>2.8330000000000002</v>
          </cell>
        </row>
        <row r="1379">
          <cell r="A1379" t="str">
            <v>08-N-006</v>
          </cell>
          <cell r="B1379">
            <v>8</v>
          </cell>
          <cell r="C1379" t="str">
            <v>ÍÀÈÖÒÀ ÛÄÊÉÃÖËÉ àÄÒÉÓ</v>
          </cell>
          <cell r="D1379" t="str">
            <v>Bulb(for hanging ceiling)</v>
          </cell>
          <cell r="E1379">
            <v>3.3</v>
          </cell>
        </row>
        <row r="1380">
          <cell r="A1380" t="str">
            <v>08-N-007</v>
          </cell>
          <cell r="B1380">
            <v>13</v>
          </cell>
          <cell r="C1380" t="str">
            <v xml:space="preserve">ÍÉÜÀÁÉ                        </v>
          </cell>
          <cell r="D1380" t="str">
            <v xml:space="preserve">Spade                         </v>
          </cell>
          <cell r="E1380">
            <v>11.836</v>
          </cell>
        </row>
        <row r="1381">
          <cell r="A1381" t="str">
            <v>08-N-008</v>
          </cell>
          <cell r="B1381">
            <v>13</v>
          </cell>
          <cell r="C1381" t="str">
            <v xml:space="preserve">ÍÀãÀáÉ                        </v>
          </cell>
          <cell r="D1381" t="str">
            <v xml:space="preserve">Axe                           </v>
          </cell>
          <cell r="E1381">
            <v>12.384</v>
          </cell>
        </row>
        <row r="1382">
          <cell r="A1382" t="str">
            <v>08-N-009</v>
          </cell>
          <cell r="B1382">
            <v>8</v>
          </cell>
          <cell r="C1382" t="str">
            <v>ÍÀÈÖÒÀ ,,ÏÓÒÀÌÉ "</v>
          </cell>
          <cell r="D1382" t="str">
            <v xml:space="preserve">Bulb "Osram"                  </v>
          </cell>
          <cell r="E1382">
            <v>3.3340000000000001</v>
          </cell>
        </row>
        <row r="1383">
          <cell r="A1383" t="str">
            <v>08-N-010</v>
          </cell>
          <cell r="B1383">
            <v>7</v>
          </cell>
          <cell r="C1383" t="str">
            <v>ÍÉÑÀÒÀ ÓÀÍÔÄØÍÉÊÉÓ</v>
          </cell>
          <cell r="D1383" t="str">
            <v>Sink</v>
          </cell>
          <cell r="E1383">
            <v>208.33500000000001</v>
          </cell>
        </row>
        <row r="1384">
          <cell r="A1384" t="str">
            <v>08-N-011</v>
          </cell>
          <cell r="B1384">
            <v>8</v>
          </cell>
          <cell r="C1384" t="str">
            <v>ÍÀÈÖÒÀ ÄÊÏÍÏÌ</v>
          </cell>
          <cell r="D1384" t="str">
            <v xml:space="preserve">Economic bulb                 </v>
          </cell>
          <cell r="E1384">
            <v>15</v>
          </cell>
        </row>
        <row r="1385">
          <cell r="A1385" t="str">
            <v>08-N-012</v>
          </cell>
          <cell r="B1385">
            <v>8</v>
          </cell>
          <cell r="C1385" t="str">
            <v xml:space="preserve">ÍÀÈÖÒÀ"ËÄÂÒÀÍÉ"               </v>
          </cell>
          <cell r="D1385" t="str">
            <v xml:space="preserve">Bulb"Legran"                  </v>
          </cell>
          <cell r="E1385">
            <v>7.1669999999999998</v>
          </cell>
        </row>
        <row r="1386">
          <cell r="A1386" t="str">
            <v>08-N-013</v>
          </cell>
          <cell r="B1386">
            <v>8</v>
          </cell>
          <cell r="C1386" t="str">
            <v>ÍÀÈÖÒÀ ÅÀÒÅÀÒÉÓ 150 ÅÔ</v>
          </cell>
          <cell r="D1386" t="str">
            <v xml:space="preserve">El.Bulb 150 WT                </v>
          </cell>
          <cell r="E1386">
            <v>0.5</v>
          </cell>
          <cell r="F1386" t="str">
            <v>tmr</v>
          </cell>
        </row>
        <row r="1387">
          <cell r="A1387" t="str">
            <v>08-N-014</v>
          </cell>
          <cell r="B1387">
            <v>8</v>
          </cell>
          <cell r="C1387" t="str">
            <v xml:space="preserve">ÍÀÈÖÒÀ 12 ÅÏËÔÉ 40 ÅÔ         </v>
          </cell>
          <cell r="D1387" t="str">
            <v>Bulb 12v 40wt</v>
          </cell>
          <cell r="E1387">
            <v>1.66</v>
          </cell>
        </row>
        <row r="1388">
          <cell r="A1388" t="str">
            <v>08-N-015</v>
          </cell>
          <cell r="B1388">
            <v>8</v>
          </cell>
          <cell r="C1388" t="str">
            <v xml:space="preserve">ÍÀÈÖÒÀ ,,ÓÀÍÈÄËÉ"             </v>
          </cell>
          <cell r="D1388" t="str">
            <v>Bulb "Santeli"</v>
          </cell>
          <cell r="E1388">
            <v>0.6</v>
          </cell>
        </row>
        <row r="1389">
          <cell r="A1389" t="str">
            <v>08-N-016</v>
          </cell>
          <cell r="B1389">
            <v>8</v>
          </cell>
          <cell r="C1389" t="str">
            <v xml:space="preserve">ÍÀÈÖÒÀ -(ÍÀÈÖÒÉÓ ÁËÏÊÉÓ)      </v>
          </cell>
          <cell r="D1389" t="str">
            <v>Bulb</v>
          </cell>
          <cell r="E1389">
            <v>0.85</v>
          </cell>
        </row>
        <row r="1390">
          <cell r="A1390" t="str">
            <v>08-N-017</v>
          </cell>
          <cell r="B1390">
            <v>8</v>
          </cell>
          <cell r="C1390" t="str">
            <v xml:space="preserve">ÍÀÈÖÒÀ - (ÍÀÈÖÒÉÓ ÁËÏÊÉÓ )    </v>
          </cell>
          <cell r="D1390" t="str">
            <v>Bulb</v>
          </cell>
          <cell r="E1390">
            <v>0</v>
          </cell>
        </row>
        <row r="1391">
          <cell r="A1391" t="str">
            <v>08-N-018</v>
          </cell>
          <cell r="B1391">
            <v>8</v>
          </cell>
          <cell r="C1391" t="str">
            <v>ÍÀÈÖÒÀ ÃÙÉÓ ÂÀÍÀÈÄÁÉÓ 220/18ÅÔ</v>
          </cell>
          <cell r="D1391" t="str">
            <v xml:space="preserve">Bulb 220v 18wt                </v>
          </cell>
          <cell r="E1391">
            <v>3</v>
          </cell>
        </row>
        <row r="1392">
          <cell r="A1392" t="str">
            <v>08-N-019</v>
          </cell>
          <cell r="B1392">
            <v>8</v>
          </cell>
          <cell r="C1392" t="str">
            <v xml:space="preserve">ÍÀÈÖÒÀ ÐÒÏÑÄØÔÏÒÉÓ KG5000     </v>
          </cell>
          <cell r="D1392" t="str">
            <v>Projector bulb KG5000</v>
          </cell>
          <cell r="E1392">
            <v>22</v>
          </cell>
        </row>
        <row r="1393">
          <cell r="A1393" t="str">
            <v>08-N-020</v>
          </cell>
          <cell r="B1393">
            <v>8</v>
          </cell>
          <cell r="C1393" t="str">
            <v>ÃÒÏÓÄËÉ 220/18ÅÔ.</v>
          </cell>
          <cell r="E1393">
            <v>0</v>
          </cell>
        </row>
        <row r="1394">
          <cell r="A1394" t="str">
            <v>08-N-021</v>
          </cell>
          <cell r="B1394">
            <v>8</v>
          </cell>
          <cell r="C1394" t="str">
            <v>ÃÒÏÓÄËÉ 220/40ÅÔ</v>
          </cell>
          <cell r="E1394">
            <v>0</v>
          </cell>
        </row>
        <row r="1395">
          <cell r="A1395" t="str">
            <v>08-N-022</v>
          </cell>
          <cell r="B1395">
            <v>8</v>
          </cell>
          <cell r="C1395" t="str">
            <v>ÍÀÈÖÒÉÓ ÅÀÆÍÉÓ ÁÖÃÄ(ÃÀÊ.àÄÒÉÓ)</v>
          </cell>
          <cell r="E1395">
            <v>0</v>
          </cell>
        </row>
        <row r="1396">
          <cell r="A1396" t="str">
            <v>08-N-023</v>
          </cell>
          <cell r="B1396">
            <v>8</v>
          </cell>
          <cell r="C1396" t="str">
            <v xml:space="preserve">ÍÀÈÖÒÀ ÓÀÊÏÍÔÒÏËÏ 10ÅÔ.       </v>
          </cell>
          <cell r="D1396" t="str">
            <v xml:space="preserve">Control bulb 10vt             </v>
          </cell>
          <cell r="E1396">
            <v>0</v>
          </cell>
        </row>
        <row r="1397">
          <cell r="A1397" t="str">
            <v>08-N-024</v>
          </cell>
          <cell r="B1397">
            <v>8</v>
          </cell>
          <cell r="C1397" t="str">
            <v xml:space="preserve">ÍÀÈÖÒÀ ÓÀÊÏÍÔÒÏËÏ 25ÅÔ.       </v>
          </cell>
          <cell r="D1397" t="str">
            <v xml:space="preserve">Control bulb 25vt.            </v>
          </cell>
          <cell r="E1397">
            <v>1.413</v>
          </cell>
        </row>
        <row r="1398">
          <cell r="A1398" t="str">
            <v>08-N-025</v>
          </cell>
          <cell r="B1398">
            <v>8</v>
          </cell>
          <cell r="C1398" t="str">
            <v>ÍÀÈÖÒÀ ÓÀÊÏÌÖÔÀÔÏÒÏKM60v,50mA</v>
          </cell>
          <cell r="D1398" t="str">
            <v xml:space="preserve">Bulb KM60v,50mA               </v>
          </cell>
          <cell r="E1398">
            <v>0</v>
          </cell>
        </row>
        <row r="1399">
          <cell r="A1399" t="str">
            <v>08-N-026</v>
          </cell>
          <cell r="B1399">
            <v>8</v>
          </cell>
          <cell r="C1399" t="str">
            <v xml:space="preserve">ÍÀÈÖÒÀ ÍÄÏÍÉÓ 220Å            </v>
          </cell>
          <cell r="D1399" t="str">
            <v xml:space="preserve">Neon bulb 220V                </v>
          </cell>
          <cell r="E1399">
            <v>0</v>
          </cell>
        </row>
        <row r="1400">
          <cell r="A1400" t="str">
            <v>08-N-027</v>
          </cell>
          <cell r="B1400">
            <v>8</v>
          </cell>
          <cell r="C1400" t="str">
            <v>ÍÀÈÖÒÀ ÞÀÁÅÉÓ ÌÀÜÅÄÍÄÁTNUV9206</v>
          </cell>
          <cell r="D1400" t="str">
            <v xml:space="preserve">BULB TNUV9206                 </v>
          </cell>
          <cell r="E1400">
            <v>0</v>
          </cell>
        </row>
        <row r="1401">
          <cell r="A1401" t="str">
            <v>08-O-001</v>
          </cell>
          <cell r="B1401">
            <v>8</v>
          </cell>
          <cell r="C1401" t="str">
            <v>ÏÍÊÀÍÉ ÛÄÌÒÄÅÉ</v>
          </cell>
          <cell r="D1401" t="str">
            <v>Mixer water (tap)</v>
          </cell>
          <cell r="E1401">
            <v>12.143000000000001</v>
          </cell>
        </row>
        <row r="1402">
          <cell r="A1402" t="str">
            <v>08-O-002</v>
          </cell>
          <cell r="B1402">
            <v>8</v>
          </cell>
          <cell r="C1402" t="str">
            <v>ÏÍÊÀÍÉ ÄÒÈÉÌÀÂÉ</v>
          </cell>
          <cell r="D1402" t="str">
            <v>Tap</v>
          </cell>
          <cell r="E1402">
            <v>14.439</v>
          </cell>
        </row>
        <row r="1403">
          <cell r="A1403" t="str">
            <v>08-P-001</v>
          </cell>
          <cell r="B1403">
            <v>8</v>
          </cell>
          <cell r="C1403" t="str">
            <v>ÐÀÒÊÄÁÉ ÓÀÍÀÂÅÄ</v>
          </cell>
          <cell r="D1403" t="str">
            <v>Garbage packegg</v>
          </cell>
          <cell r="E1403">
            <v>2.5830000000000002</v>
          </cell>
        </row>
        <row r="1404">
          <cell r="A1404" t="str">
            <v>08-P-002</v>
          </cell>
          <cell r="B1404">
            <v>8</v>
          </cell>
          <cell r="C1404" t="str">
            <v>ÐÉÒÓÀáÏÝÉ ØÀÙÀËÃÉÓ</v>
          </cell>
          <cell r="D1404" t="str">
            <v>Paper towel</v>
          </cell>
          <cell r="E1404">
            <v>3.0419999999999998</v>
          </cell>
        </row>
        <row r="1405">
          <cell r="A1405" t="str">
            <v>08-P-003</v>
          </cell>
          <cell r="B1405">
            <v>8</v>
          </cell>
          <cell r="C1405" t="str">
            <v>ÐÉÒÓÀáÏÝÉ</v>
          </cell>
          <cell r="D1405" t="str">
            <v>Towel</v>
          </cell>
          <cell r="E1405">
            <v>1.7230000000000001</v>
          </cell>
        </row>
        <row r="1406">
          <cell r="A1406" t="str">
            <v>08-P-004</v>
          </cell>
          <cell r="B1406">
            <v>8</v>
          </cell>
          <cell r="C1406" t="str">
            <v xml:space="preserve">ÐÒÏÑÄØÔÏÒÉ                    </v>
          </cell>
          <cell r="D1406" t="str">
            <v xml:space="preserve">Searchlight                   </v>
          </cell>
          <cell r="E1406">
            <v>37.5</v>
          </cell>
        </row>
        <row r="1407">
          <cell r="A1407" t="str">
            <v>08-P-005</v>
          </cell>
          <cell r="B1407">
            <v>8</v>
          </cell>
          <cell r="C1407" t="str">
            <v xml:space="preserve">ÐËÀ×ÏÍÉ ÓÀÃÀÒÁÀÆÏÓ ÂÀÍÀÈÄÁÉÓ  </v>
          </cell>
          <cell r="D1407" t="str">
            <v xml:space="preserve">Floodlamp lighting            </v>
          </cell>
          <cell r="E1407">
            <v>2.4020000000000001</v>
          </cell>
        </row>
        <row r="1408">
          <cell r="A1408" t="str">
            <v>08-P-006</v>
          </cell>
          <cell r="B1408">
            <v>8</v>
          </cell>
          <cell r="C1408" t="str">
            <v xml:space="preserve">ÐÀÒÊÉ ÝÄËÏ×ÍÉÓ                </v>
          </cell>
          <cell r="D1408" t="str">
            <v xml:space="preserve">Plastic package               </v>
          </cell>
          <cell r="E1408">
            <v>4.7240000000000002</v>
          </cell>
        </row>
        <row r="1409">
          <cell r="A1409" t="str">
            <v>08-P-007</v>
          </cell>
          <cell r="B1409">
            <v>13</v>
          </cell>
          <cell r="C1409" t="str">
            <v>ÐÖËÅÄÒÉÆÀÔÏÒÉ</v>
          </cell>
          <cell r="D1409" t="str">
            <v>Pullevizor</v>
          </cell>
          <cell r="E1409">
            <v>25</v>
          </cell>
        </row>
        <row r="1410">
          <cell r="A1410" t="str">
            <v>08-P-008</v>
          </cell>
          <cell r="B1410">
            <v>8</v>
          </cell>
          <cell r="C1410" t="str">
            <v>ÐËÀÓÔÌÀÓÉÓ ÓÀÊÀÁÄËÏ ÀÒáÉ 60X40</v>
          </cell>
          <cell r="D1410" t="str">
            <v xml:space="preserve">Plastic cable set 60X40       </v>
          </cell>
          <cell r="E1410">
            <v>13.864000000000001</v>
          </cell>
        </row>
        <row r="1411">
          <cell r="A1411" t="str">
            <v>08-P-009</v>
          </cell>
          <cell r="B1411">
            <v>8</v>
          </cell>
          <cell r="C1411" t="str">
            <v xml:space="preserve">ÐËÀÓÔÌÀÓÉÓ ÓÀÌÊÀÐÉ 60X40      </v>
          </cell>
          <cell r="D1411" t="str">
            <v xml:space="preserve">Plastic extension 60X40       </v>
          </cell>
          <cell r="E1411">
            <v>4.9930000000000003</v>
          </cell>
        </row>
        <row r="1412">
          <cell r="A1412" t="str">
            <v>08-P-010</v>
          </cell>
          <cell r="B1412">
            <v>8</v>
          </cell>
          <cell r="C1412" t="str">
            <v>ÐËÀÓÔÌÀÓÉÓ ÓÀÊÀÁÄËÏ ÀÒáÉ100X40</v>
          </cell>
          <cell r="D1412" t="str">
            <v xml:space="preserve">Plastic cabele set 100X40     </v>
          </cell>
          <cell r="E1412">
            <v>17.783000000000001</v>
          </cell>
        </row>
        <row r="1413">
          <cell r="A1413" t="str">
            <v>08-P-011</v>
          </cell>
          <cell r="B1413">
            <v>8</v>
          </cell>
          <cell r="C1413" t="str">
            <v xml:space="preserve">ÐËÀÓÔÌÀÓÉÓ ÓÀÌÊÀÐÉ 100X40     </v>
          </cell>
          <cell r="D1413" t="str">
            <v xml:space="preserve">Plastic extension 100X40      </v>
          </cell>
          <cell r="E1413">
            <v>5.1420000000000003</v>
          </cell>
        </row>
        <row r="1414">
          <cell r="A1414" t="str">
            <v>08-P-012</v>
          </cell>
          <cell r="B1414">
            <v>8</v>
          </cell>
          <cell r="C1414" t="str">
            <v xml:space="preserve">ÐËÀÓÔÌÀÓÉÓ ÊÖÈáÄ 60X40        </v>
          </cell>
          <cell r="D1414" t="str">
            <v xml:space="preserve">Plastic corner 60X40          </v>
          </cell>
          <cell r="E1414">
            <v>4.6289999999999996</v>
          </cell>
        </row>
        <row r="1415">
          <cell r="A1415" t="str">
            <v>08-P-013</v>
          </cell>
          <cell r="B1415">
            <v>8</v>
          </cell>
          <cell r="C1415" t="str">
            <v xml:space="preserve">ÐËÀÓÔÌÀÓÉÓ ÊÖÈáÄ 100X40       </v>
          </cell>
          <cell r="D1415" t="str">
            <v xml:space="preserve">Plastic corner 100X40         </v>
          </cell>
          <cell r="E1415">
            <v>5.1420000000000003</v>
          </cell>
        </row>
        <row r="1416">
          <cell r="A1416" t="str">
            <v>08-P-014</v>
          </cell>
          <cell r="B1416">
            <v>8</v>
          </cell>
          <cell r="C1416" t="str">
            <v>ÐËÀÓÔÌÀ ÓÀÌÊÀÐÉ 100/100/50mm90</v>
          </cell>
          <cell r="D1416" t="str">
            <v>Plastic extensio100/100/50mm90</v>
          </cell>
          <cell r="E1416">
            <v>3.25</v>
          </cell>
        </row>
        <row r="1417">
          <cell r="A1417" t="str">
            <v>08-P-015</v>
          </cell>
          <cell r="B1417">
            <v>8</v>
          </cell>
          <cell r="C1417" t="str">
            <v xml:space="preserve">ÐËÀÓÔÌÀÓÉÓ ÌÖáËÉ 50/50mm90    </v>
          </cell>
          <cell r="D1417" t="str">
            <v>Plastic knees 50/50mm90</v>
          </cell>
          <cell r="E1417">
            <v>0.91700000000000004</v>
          </cell>
        </row>
        <row r="1418">
          <cell r="A1418" t="str">
            <v>08-P-016</v>
          </cell>
          <cell r="B1418">
            <v>8</v>
          </cell>
          <cell r="C1418" t="str">
            <v>ÐËÀÓÔÌÀ ÓÀÌÊÀÐÉ100/100/50mm120</v>
          </cell>
          <cell r="D1418" t="str">
            <v>Plastic extens 100/100/50mm120</v>
          </cell>
          <cell r="E1418">
            <v>3.25</v>
          </cell>
        </row>
        <row r="1419">
          <cell r="A1419" t="str">
            <v>08-P-017</v>
          </cell>
          <cell r="B1419">
            <v>8</v>
          </cell>
          <cell r="C1419" t="str">
            <v xml:space="preserve">ÐËÀÓÔÌÀÓÉÓ ÌÖáËÉ 100/100mm90  </v>
          </cell>
          <cell r="D1419" t="str">
            <v>Plastic knee 100/100mm90</v>
          </cell>
          <cell r="E1419">
            <v>2.0830000000000002</v>
          </cell>
        </row>
        <row r="1420">
          <cell r="A1420" t="str">
            <v>08-P-018</v>
          </cell>
          <cell r="B1420">
            <v>8</v>
          </cell>
          <cell r="C1420" t="str">
            <v>ÐËÀÓÔÌÀÓÉÓ ÂÀÃÀÌÚÅÀÍÉ 100/50mm</v>
          </cell>
          <cell r="D1420" t="str">
            <v>Plastic adapter 100/50mm</v>
          </cell>
          <cell r="E1420">
            <v>1.667</v>
          </cell>
        </row>
        <row r="1421">
          <cell r="A1421" t="str">
            <v>08-P-019</v>
          </cell>
          <cell r="B1421">
            <v>8</v>
          </cell>
          <cell r="C1421" t="str">
            <v>ÐËÀÓÔÌÀÓÉÓ ÓÀÌÊÀÐÉ50/50/50mm90</v>
          </cell>
          <cell r="D1421" t="str">
            <v>Plastic extension50/50/50mm90</v>
          </cell>
          <cell r="E1421">
            <v>1.542</v>
          </cell>
        </row>
        <row r="1422">
          <cell r="A1422" t="str">
            <v>08-P-020</v>
          </cell>
          <cell r="B1422">
            <v>8</v>
          </cell>
          <cell r="C1422" t="str">
            <v xml:space="preserve">ÐËÀÓÔÌÀ. ÓÀÌÊÀÐÉ100/100/100mm </v>
          </cell>
          <cell r="D1422" t="str">
            <v>Plastic extension 100/100/100m</v>
          </cell>
          <cell r="E1422">
            <v>3.33</v>
          </cell>
        </row>
        <row r="1423">
          <cell r="A1423" t="str">
            <v>08-Q-001</v>
          </cell>
          <cell r="B1423">
            <v>8</v>
          </cell>
          <cell r="C1423" t="str">
            <v>ØËÏÒÉ</v>
          </cell>
          <cell r="D1423" t="str">
            <v>Chlorin(in bottles)</v>
          </cell>
          <cell r="E1423">
            <v>1.4990000000000001</v>
          </cell>
          <cell r="F1423" t="str">
            <v>meur</v>
          </cell>
        </row>
        <row r="1424">
          <cell r="A1424" t="str">
            <v>08-Q-002</v>
          </cell>
          <cell r="B1424">
            <v>13</v>
          </cell>
          <cell r="C1424" t="str">
            <v>ØËÉÁÉ</v>
          </cell>
          <cell r="D1424" t="str">
            <v>File</v>
          </cell>
          <cell r="E1424">
            <v>3.9289999999999998</v>
          </cell>
        </row>
        <row r="1425">
          <cell r="A1425" t="str">
            <v>08-Q-003</v>
          </cell>
          <cell r="B1425">
            <v>13</v>
          </cell>
          <cell r="C1425" t="str">
            <v>ØÀÍÜ. ÂÀÓÀÙÄÁÄÁÉÓ ÊÏÌÐË.(8-32)</v>
          </cell>
          <cell r="D1425" t="str">
            <v xml:space="preserve">Spanner set (8-32)            </v>
          </cell>
          <cell r="E1425">
            <v>32.198</v>
          </cell>
          <cell r="F1425" t="str">
            <v>inst</v>
          </cell>
        </row>
        <row r="1426">
          <cell r="A1426" t="str">
            <v>08-Q-004</v>
          </cell>
          <cell r="B1426">
            <v>13</v>
          </cell>
          <cell r="C1426" t="str">
            <v xml:space="preserve">ØÀÍÜÉ 8 ÌÌ.                   </v>
          </cell>
          <cell r="D1426" t="str">
            <v xml:space="preserve">Wrench 8 mm.                  </v>
          </cell>
          <cell r="E1426">
            <v>0.05</v>
          </cell>
          <cell r="F1426" t="str">
            <v>tmr</v>
          </cell>
        </row>
        <row r="1427">
          <cell r="A1427" t="str">
            <v>08-Q-005</v>
          </cell>
          <cell r="B1427">
            <v>13</v>
          </cell>
          <cell r="C1427" t="str">
            <v>ØÀÌÀÒÉ ÓÀÌÏÍÔÀÑÏ ,ÓÀÃÄÍÄÁÉÓ</v>
          </cell>
          <cell r="D1427" t="str">
            <v xml:space="preserve">Cable belt                    </v>
          </cell>
          <cell r="E1427">
            <v>22.5</v>
          </cell>
        </row>
        <row r="1428">
          <cell r="A1428" t="str">
            <v>08-Q-006</v>
          </cell>
          <cell r="B1428">
            <v>8</v>
          </cell>
          <cell r="C1428" t="str">
            <v xml:space="preserve">ØÀ×É                          </v>
          </cell>
          <cell r="D1428" t="str">
            <v xml:space="preserve">Foam                          </v>
          </cell>
          <cell r="E1428">
            <v>9.8190000000000008</v>
          </cell>
        </row>
        <row r="1429">
          <cell r="A1429" t="str">
            <v>08-Q-008</v>
          </cell>
          <cell r="B1429">
            <v>7</v>
          </cell>
          <cell r="C1429" t="str">
            <v>ÌÉÍÀØÓÏÅÉËÉ ÁÏàÊÏÅÀÍÉ</v>
          </cell>
          <cell r="D1429" t="str">
            <v xml:space="preserve">Material glassy               </v>
          </cell>
          <cell r="E1429">
            <v>4.34</v>
          </cell>
        </row>
        <row r="1430">
          <cell r="A1430" t="str">
            <v>08-Q-009</v>
          </cell>
          <cell r="B1430">
            <v>8</v>
          </cell>
          <cell r="C1430" t="str">
            <v xml:space="preserve">ØÀÍÜÉ 20 ÌÌ                   </v>
          </cell>
          <cell r="D1430" t="str">
            <v xml:space="preserve">Wrench 20 mm                  </v>
          </cell>
          <cell r="E1430">
            <v>15.031000000000001</v>
          </cell>
        </row>
        <row r="1431">
          <cell r="A1431" t="str">
            <v>08-Q-010</v>
          </cell>
          <cell r="B1431">
            <v>8</v>
          </cell>
          <cell r="C1431" t="str">
            <v xml:space="preserve">ØËÉÁÄÁÉÓ ÊÏÌÐËÄØÔÉ            </v>
          </cell>
          <cell r="D1431" t="str">
            <v>File set</v>
          </cell>
          <cell r="E1431">
            <v>29.164999999999999</v>
          </cell>
          <cell r="F1431" t="str">
            <v>inst</v>
          </cell>
        </row>
        <row r="1432">
          <cell r="A1432" t="str">
            <v>08-R-001</v>
          </cell>
          <cell r="B1432">
            <v>13</v>
          </cell>
          <cell r="C1432" t="str">
            <v>ÒÀÆÅÀÃÍÏÉ 0-46</v>
          </cell>
          <cell r="D1432" t="str">
            <v>Wrench 0-46</v>
          </cell>
          <cell r="E1432">
            <v>11.458</v>
          </cell>
        </row>
        <row r="1433">
          <cell r="A1433" t="str">
            <v>08-R-002</v>
          </cell>
          <cell r="B1433">
            <v>8</v>
          </cell>
          <cell r="C1433" t="str">
            <v>ÒÂÏËÉ áÒÀáÍÉÀÍÉ ,ËÀÔÖÍÉÓ20ÌÌ</v>
          </cell>
          <cell r="D1433" t="str">
            <v>Brass ring 20mm</v>
          </cell>
          <cell r="E1433">
            <v>0.16300000000000001</v>
          </cell>
        </row>
        <row r="1434">
          <cell r="A1434" t="str">
            <v>08-S-001</v>
          </cell>
          <cell r="B1434">
            <v>13</v>
          </cell>
          <cell r="C1434" t="str">
            <v>ÓÀÔÄáÉ</v>
          </cell>
          <cell r="D1434" t="str">
            <v>Constr.hammer</v>
          </cell>
          <cell r="E1434">
            <v>0</v>
          </cell>
        </row>
        <row r="1435">
          <cell r="A1435" t="str">
            <v>08-S-002</v>
          </cell>
          <cell r="B1435">
            <v>13</v>
          </cell>
          <cell r="C1435" t="str">
            <v>ÓÉáÛÉÒÌÆÏÌÉ</v>
          </cell>
          <cell r="D1435" t="str">
            <v>Freq.meter</v>
          </cell>
          <cell r="E1435">
            <v>41.67</v>
          </cell>
        </row>
        <row r="1436">
          <cell r="A1436" t="str">
            <v>08-S-003</v>
          </cell>
          <cell r="B1436">
            <v>13</v>
          </cell>
          <cell r="C1436" t="str">
            <v>ÓÀáÒÀáÍÉÓÉ</v>
          </cell>
          <cell r="D1436" t="str">
            <v>Screw driver</v>
          </cell>
          <cell r="E1436">
            <v>4.7210000000000001</v>
          </cell>
          <cell r="F1436" t="str">
            <v>inst</v>
          </cell>
        </row>
        <row r="1437">
          <cell r="A1437" t="str">
            <v>08-S-004</v>
          </cell>
          <cell r="B1437">
            <v>15</v>
          </cell>
          <cell r="C1437" t="str">
            <v>ÒÄÂÉÓÔÒÀÔ.ÌÏÊ.ÛÄÒÈ.ÃÄÍÄÁÉÓ</v>
          </cell>
          <cell r="D1437" t="str">
            <v>Short sircuit current measurer</v>
          </cell>
          <cell r="E1437">
            <v>0</v>
          </cell>
        </row>
        <row r="1438">
          <cell r="A1438" t="str">
            <v>08-S-005</v>
          </cell>
          <cell r="B1438">
            <v>15</v>
          </cell>
          <cell r="C1438" t="str">
            <v>,, -0" ÚÖË×ÉÓ ßÉÍÀÙ.ÓÀÆ.áÄËÓÀ.</v>
          </cell>
          <cell r="D1438" t="str">
            <v>Zero phase resist. measur. dev</v>
          </cell>
          <cell r="E1438">
            <v>0</v>
          </cell>
        </row>
        <row r="1439">
          <cell r="A1439" t="str">
            <v>08-S-006</v>
          </cell>
          <cell r="B1439">
            <v>7</v>
          </cell>
          <cell r="C1439" t="str">
            <v>ÓÉ×ÏÍÉ ÍÉÑÀÒÉÓ</v>
          </cell>
          <cell r="D1439" t="str">
            <v>Sink</v>
          </cell>
          <cell r="E1439">
            <v>7.0190000000000001</v>
          </cell>
        </row>
        <row r="1440">
          <cell r="A1440" t="str">
            <v>08-S-007</v>
          </cell>
          <cell r="B1440">
            <v>8</v>
          </cell>
          <cell r="C1440" t="str">
            <v>ÓÀÓÀÐÍÄ</v>
          </cell>
          <cell r="D1440" t="str">
            <v>Soapbasin</v>
          </cell>
          <cell r="E1440">
            <v>0</v>
          </cell>
        </row>
        <row r="1441">
          <cell r="A1441" t="str">
            <v>08-S-008</v>
          </cell>
          <cell r="B1441">
            <v>8</v>
          </cell>
          <cell r="C1441" t="str">
            <v>ÓÀÐÏÍÉ</v>
          </cell>
          <cell r="D1441" t="str">
            <v>Soap (turkish)</v>
          </cell>
          <cell r="E1441">
            <v>0.70399999999999996</v>
          </cell>
        </row>
        <row r="1442">
          <cell r="A1442" t="str">
            <v>08-S-009</v>
          </cell>
          <cell r="B1442">
            <v>13</v>
          </cell>
          <cell r="C1442" t="str">
            <v>ÓÀËÄÓÉ ÄËÄØÔÒÖËÉ</v>
          </cell>
          <cell r="D1442" t="str">
            <v>Grindstone</v>
          </cell>
          <cell r="E1442">
            <v>100</v>
          </cell>
        </row>
        <row r="1443">
          <cell r="A1443" t="str">
            <v>08-S-010</v>
          </cell>
          <cell r="B1443">
            <v>8</v>
          </cell>
          <cell r="C1443" t="str">
            <v>ÓÀÓßÏÒÉ ÃÉÃÉ</v>
          </cell>
          <cell r="D1443" t="str">
            <v>Scales big</v>
          </cell>
          <cell r="E1443">
            <v>275</v>
          </cell>
        </row>
        <row r="1444">
          <cell r="A1444" t="str">
            <v>08-S-011</v>
          </cell>
          <cell r="B1444">
            <v>4</v>
          </cell>
          <cell r="C1444" t="str">
            <v>ÓÐÄÝ. ÓÀÚÄËÖÒÉ 10-12ÀÍÉ</v>
          </cell>
          <cell r="D1444" t="str">
            <v>Speciali gasket 10-12mm</v>
          </cell>
          <cell r="E1444">
            <v>7.6239999999999997</v>
          </cell>
        </row>
        <row r="1445">
          <cell r="A1445" t="str">
            <v>08-S-012</v>
          </cell>
          <cell r="B1445">
            <v>8</v>
          </cell>
          <cell r="C1445" t="str">
            <v>ÓÀÐÏÍÉ ÈáÄÅÀÃÉ</v>
          </cell>
          <cell r="D1445" t="str">
            <v>Liquid soap</v>
          </cell>
          <cell r="E1445">
            <v>10.089</v>
          </cell>
          <cell r="F1445" t="str">
            <v>meur</v>
          </cell>
        </row>
        <row r="1446">
          <cell r="A1446" t="str">
            <v>08-S-012</v>
          </cell>
          <cell r="B1446">
            <v>8</v>
          </cell>
          <cell r="C1446" t="str">
            <v>ÈáÄÅÀÃÉ ÓÀÐÏÍÉÓ ÚÖÈÉ</v>
          </cell>
          <cell r="D1446" t="str">
            <v>Liquid soap box</v>
          </cell>
          <cell r="E1446">
            <v>30</v>
          </cell>
          <cell r="F1446" t="str">
            <v>meur</v>
          </cell>
        </row>
        <row r="1447">
          <cell r="A1447" t="str">
            <v>08-S-013</v>
          </cell>
          <cell r="B1447">
            <v>8</v>
          </cell>
          <cell r="C1447" t="str">
            <v>ÓÀßÌÄÍÃÉ ÓÀÛÖÀËÄÁÄÁÉ</v>
          </cell>
          <cell r="D1447" t="str">
            <v>Cleaning means</v>
          </cell>
          <cell r="E1447">
            <v>1.7450000000000001</v>
          </cell>
          <cell r="F1447" t="str">
            <v>meur</v>
          </cell>
        </row>
        <row r="1448">
          <cell r="A1448" t="str">
            <v>08-S-013</v>
          </cell>
          <cell r="B1448">
            <v>8</v>
          </cell>
          <cell r="C1448" t="str">
            <v>ÓÀßÌÄÃÉ ÓÀÛ-áÀËÉÜÉÓ</v>
          </cell>
          <cell r="D1448" t="str">
            <v>Carpet cleaner</v>
          </cell>
          <cell r="E1448">
            <v>3</v>
          </cell>
          <cell r="F1448" t="str">
            <v>meur</v>
          </cell>
        </row>
        <row r="1449">
          <cell r="A1449" t="str">
            <v>08-S-013</v>
          </cell>
          <cell r="B1449">
            <v>8</v>
          </cell>
          <cell r="C1449" t="str">
            <v xml:space="preserve">ÓÀßÌÄÍÃÉ ÓÀÛ-ÌÄÔËÀáÉÓ         </v>
          </cell>
          <cell r="D1449" t="str">
            <v>Tile cleaner</v>
          </cell>
          <cell r="E1449">
            <v>4</v>
          </cell>
          <cell r="F1449" t="str">
            <v>meur</v>
          </cell>
        </row>
        <row r="1450">
          <cell r="A1450" t="str">
            <v>08-S-013</v>
          </cell>
          <cell r="B1450">
            <v>8</v>
          </cell>
          <cell r="C1450" t="str">
            <v xml:space="preserve">ÓÀßÌÄÍÃÉ ÓÀÛ-ÔÖÀËÄÔ-ÒÀÊ.      </v>
          </cell>
          <cell r="D1450" t="str">
            <v>Toilet/sink cleaner</v>
          </cell>
          <cell r="E1450">
            <v>2.9780000000000002</v>
          </cell>
          <cell r="F1450" t="str">
            <v>meur</v>
          </cell>
        </row>
        <row r="1451">
          <cell r="A1451" t="str">
            <v>08-S-013</v>
          </cell>
          <cell r="B1451">
            <v>8</v>
          </cell>
          <cell r="C1451" t="str">
            <v xml:space="preserve">ÓÀßÌÄÍÃÉ ÓÀÛ-ÔÖÀËÄÔÉÓ         </v>
          </cell>
          <cell r="D1451" t="str">
            <v>Toilet cleaner</v>
          </cell>
          <cell r="E1451">
            <v>0</v>
          </cell>
          <cell r="F1451" t="str">
            <v>meur</v>
          </cell>
        </row>
        <row r="1452">
          <cell r="A1452" t="str">
            <v>08-S-013</v>
          </cell>
          <cell r="B1452">
            <v>8</v>
          </cell>
          <cell r="C1452" t="str">
            <v xml:space="preserve">ÓÀÐÒÉÀËÄÁÄËÉ- ÀÅÄãÉÓ          </v>
          </cell>
          <cell r="D1452" t="str">
            <v>Furniture polisher</v>
          </cell>
          <cell r="E1452">
            <v>3</v>
          </cell>
          <cell r="F1452" t="str">
            <v>meur</v>
          </cell>
        </row>
        <row r="1453">
          <cell r="A1453" t="str">
            <v>08-S-013</v>
          </cell>
          <cell r="B1453">
            <v>8</v>
          </cell>
          <cell r="C1453" t="str">
            <v xml:space="preserve">ÓÀÒÄÝáÉ ÓÀÛÖÀËÄÁÀ-àÖÒàËÉÓ     </v>
          </cell>
          <cell r="D1453" t="str">
            <v>Dish washing liquid</v>
          </cell>
          <cell r="E1453">
            <v>1.31</v>
          </cell>
          <cell r="F1453" t="str">
            <v>meur</v>
          </cell>
        </row>
        <row r="1454">
          <cell r="A1454" t="str">
            <v>08-S-014</v>
          </cell>
          <cell r="B1454">
            <v>8</v>
          </cell>
          <cell r="C1454" t="str">
            <v xml:space="preserve">ÓÀÍÀÈÉ ÂÄÒÌÄÔÖËÉ 6ÓÐ-02-100   </v>
          </cell>
          <cell r="D1454" t="str">
            <v xml:space="preserve">Hermetic Lamp 6 sp-02-100     </v>
          </cell>
          <cell r="E1454">
            <v>11.632999999999999</v>
          </cell>
        </row>
        <row r="1455">
          <cell r="A1455" t="str">
            <v>08-S-015</v>
          </cell>
          <cell r="B1455">
            <v>13</v>
          </cell>
          <cell r="C1455" t="str">
            <v>ÓÀáÒÀáÍÉÓÉ ÄËÄØÔÒÖËÉ</v>
          </cell>
          <cell r="D1455" t="str">
            <v xml:space="preserve">Electric screwdrriver         </v>
          </cell>
          <cell r="E1455">
            <v>101.25</v>
          </cell>
        </row>
        <row r="1456">
          <cell r="A1456" t="str">
            <v>08-S-016</v>
          </cell>
          <cell r="B1456">
            <v>15</v>
          </cell>
          <cell r="C1456" t="str">
            <v xml:space="preserve">ÓÔÀÁÉËÉÆÀÔÏÒÉ                 </v>
          </cell>
          <cell r="D1456" t="str">
            <v>Stabilizer</v>
          </cell>
          <cell r="E1456">
            <v>83.33</v>
          </cell>
        </row>
        <row r="1457">
          <cell r="A1457" t="str">
            <v>08-S-018</v>
          </cell>
          <cell r="B1457">
            <v>11</v>
          </cell>
          <cell r="C1457" t="str">
            <v>ÓÀËÀÒÏÓ ÀÐÀÒÀÔÉ ,ÌÄÒÊÖÒÉ112 F"</v>
          </cell>
          <cell r="D1457" t="str">
            <v>Cashier machine,,Mercury112 F"</v>
          </cell>
          <cell r="E1457">
            <v>23.271000000000001</v>
          </cell>
        </row>
        <row r="1458">
          <cell r="A1458" t="str">
            <v>08-S-019</v>
          </cell>
          <cell r="B1458">
            <v>13</v>
          </cell>
          <cell r="C1458" t="str">
            <v xml:space="preserve">ÓÀÒÜÉËÀÅÉ                     </v>
          </cell>
          <cell r="D1458" t="str">
            <v xml:space="preserve">Solderer                      </v>
          </cell>
          <cell r="E1458">
            <v>23.847000000000001</v>
          </cell>
        </row>
        <row r="1459">
          <cell r="A1459" t="str">
            <v>08-S-020</v>
          </cell>
          <cell r="B1459">
            <v>2</v>
          </cell>
          <cell r="C1459" t="str">
            <v>ÊÀÅÉ # 4</v>
          </cell>
          <cell r="D1459" t="str">
            <v xml:space="preserve">Candan plastik #4             </v>
          </cell>
          <cell r="E1459">
            <v>4.4999999999999998E-2</v>
          </cell>
        </row>
        <row r="1460">
          <cell r="A1460" t="str">
            <v>08-S-021</v>
          </cell>
          <cell r="B1460">
            <v>8</v>
          </cell>
          <cell r="C1460" t="str">
            <v>ÓÀÊÄÔÉ ÊÀÒÉÓ</v>
          </cell>
          <cell r="D1460" t="str">
            <v xml:space="preserve">Door lock                     </v>
          </cell>
          <cell r="E1460">
            <v>14.827999999999999</v>
          </cell>
        </row>
        <row r="1461">
          <cell r="A1461" t="str">
            <v>08-S-022</v>
          </cell>
          <cell r="B1461">
            <v>8</v>
          </cell>
          <cell r="C1461" t="str">
            <v xml:space="preserve">ÓÀÌÀÂÒÉ ÉÀÔ. ãÀÂÒÉÓÉÓ VALEDA  </v>
          </cell>
          <cell r="D1461" t="str">
            <v xml:space="preserve">VALEDA mob holders            </v>
          </cell>
          <cell r="E1461">
            <v>16.36</v>
          </cell>
        </row>
        <row r="1462">
          <cell r="A1462" t="str">
            <v>08-S-023</v>
          </cell>
          <cell r="B1462">
            <v>7</v>
          </cell>
          <cell r="C1462" t="str">
            <v>ÓÀÙÄÁÀÅÉ</v>
          </cell>
          <cell r="D1462" t="str">
            <v xml:space="preserve">Paint                         </v>
          </cell>
          <cell r="E1462">
            <v>3.9710000000000001</v>
          </cell>
          <cell r="F1462" t="str">
            <v>meur</v>
          </cell>
        </row>
        <row r="1463">
          <cell r="A1463" t="str">
            <v>08-S-024</v>
          </cell>
          <cell r="B1463">
            <v>2</v>
          </cell>
          <cell r="C1463" t="str">
            <v>ÊÀÅÉ  2.5 ÌÌ</v>
          </cell>
          <cell r="D1463" t="str">
            <v xml:space="preserve">Clip 2.5 mm                   </v>
          </cell>
          <cell r="E1463">
            <v>0.1</v>
          </cell>
        </row>
        <row r="1464">
          <cell r="A1464" t="str">
            <v>08-S-025</v>
          </cell>
          <cell r="B1464">
            <v>2</v>
          </cell>
          <cell r="C1464" t="str">
            <v>ÊÀÅÉ ,ÃÀÌàÄÒÉ 2X10X6 ÊÀÁÄËÉÓÀÈ</v>
          </cell>
          <cell r="D1464" t="str">
            <v>Surface wire cable clip, PVC (</v>
          </cell>
          <cell r="E1464">
            <v>3.4000000000000002E-2</v>
          </cell>
          <cell r="F1464" t="str">
            <v>tmr</v>
          </cell>
        </row>
        <row r="1465">
          <cell r="A1465" t="str">
            <v>08-S-026</v>
          </cell>
          <cell r="B1465">
            <v>2</v>
          </cell>
          <cell r="C1465" t="str">
            <v>ÓÀÌÀÂÒÉ ÊÀÁ.ÐËÀÓÔÌÀÓÉÓ70ÌÌ #16</v>
          </cell>
          <cell r="D1465" t="str">
            <v>PVC or LDPE cable cleat 70mm2</v>
          </cell>
          <cell r="E1465">
            <v>0.437</v>
          </cell>
          <cell r="F1465" t="str">
            <v>km</v>
          </cell>
        </row>
        <row r="1466">
          <cell r="A1466" t="str">
            <v>08-S-027</v>
          </cell>
          <cell r="B1466">
            <v>2</v>
          </cell>
          <cell r="C1466" t="str">
            <v>ÓÀÌÀÂÒÉ ÊÀÁ.ÐËÀÓÔÌÀÓÉÓ35ÌÌ #14</v>
          </cell>
          <cell r="D1466" t="str">
            <v>PVC or LDPE cable cleat 35mm2</v>
          </cell>
          <cell r="E1466">
            <v>0.317</v>
          </cell>
          <cell r="F1466" t="str">
            <v>km</v>
          </cell>
        </row>
        <row r="1467">
          <cell r="A1467" t="str">
            <v>08-S-028</v>
          </cell>
          <cell r="B1467">
            <v>2</v>
          </cell>
          <cell r="C1467" t="str">
            <v>ÓÀÌÀÂÒÉ ÊÀÁ.ÐËÀÓÔÌÀÓÉÓ95ÌÌ #18</v>
          </cell>
          <cell r="D1467" t="str">
            <v>PVC or LDPE cable cleat 95mm2</v>
          </cell>
          <cell r="E1467">
            <v>1.754</v>
          </cell>
          <cell r="F1467" t="str">
            <v>km</v>
          </cell>
        </row>
        <row r="1468">
          <cell r="A1468" t="str">
            <v>08-S-029</v>
          </cell>
          <cell r="B1468">
            <v>13</v>
          </cell>
          <cell r="C1468" t="str">
            <v>ÓÀáÒÀáÍÉÓÉ "ÒÉÊÏ" ÓÖÐÄÒÉ 6x150</v>
          </cell>
          <cell r="D1468" t="str">
            <v xml:space="preserve">Screw Driver "Rico" 6x150mm   </v>
          </cell>
          <cell r="E1468">
            <v>6</v>
          </cell>
        </row>
        <row r="1469">
          <cell r="A1469" t="str">
            <v>08-S-030</v>
          </cell>
          <cell r="B1469">
            <v>13</v>
          </cell>
          <cell r="C1469" t="str">
            <v>ÓÀáÒÀáÍÉÓÉ "ÒÏÊÏ" ÓÖÐÄÒÉ 6x125</v>
          </cell>
          <cell r="D1469" t="str">
            <v xml:space="preserve">Screw Driver "Rico" 6x125mm   </v>
          </cell>
          <cell r="E1469">
            <v>0</v>
          </cell>
        </row>
        <row r="1470">
          <cell r="A1470" t="str">
            <v>08-S-031</v>
          </cell>
          <cell r="B1470">
            <v>13</v>
          </cell>
          <cell r="C1470" t="str">
            <v>ÓÀáÒÀáÍÉÓÉ "ÒÉÊÏ" ÓÖÐÄÒÉ 7X150</v>
          </cell>
          <cell r="D1470" t="str">
            <v xml:space="preserve">Screw Driver "Rico" 7x150     </v>
          </cell>
          <cell r="E1470">
            <v>8</v>
          </cell>
        </row>
        <row r="1471">
          <cell r="A1471" t="str">
            <v>08-S-032</v>
          </cell>
          <cell r="B1471">
            <v>13</v>
          </cell>
          <cell r="C1471" t="str">
            <v xml:space="preserve">ÓÀáÒÀáÍÉÓÉ ÒÉÊÏ ÓÖÐÄÒ - 7x150 </v>
          </cell>
          <cell r="D1471" t="str">
            <v xml:space="preserve">Screw Driver Rico - 7x150     </v>
          </cell>
          <cell r="E1471">
            <v>0</v>
          </cell>
        </row>
        <row r="1472">
          <cell r="A1472" t="str">
            <v>08-S-033</v>
          </cell>
          <cell r="B1472">
            <v>13</v>
          </cell>
          <cell r="C1472" t="str">
            <v xml:space="preserve">ÓÀáÒÀáÍÉÓÉ ÒÉÊÏ ÐÒÏ×. 3x200   </v>
          </cell>
          <cell r="D1472" t="str">
            <v xml:space="preserve">Screw Driver Rico 3x200mm     </v>
          </cell>
          <cell r="E1472">
            <v>8</v>
          </cell>
        </row>
        <row r="1473">
          <cell r="A1473" t="str">
            <v>08-S-034</v>
          </cell>
          <cell r="B1473">
            <v>13</v>
          </cell>
          <cell r="C1473" t="str">
            <v xml:space="preserve">ÓÀáÒÀáÍÉÓÉ ÒÉÊÏ-3.2x100       </v>
          </cell>
          <cell r="D1473" t="str">
            <v xml:space="preserve">Screw Driver Rico-3.2x100mm   </v>
          </cell>
          <cell r="E1473">
            <v>0</v>
          </cell>
        </row>
        <row r="1474">
          <cell r="A1474" t="str">
            <v>08-S-035</v>
          </cell>
          <cell r="B1474">
            <v>13</v>
          </cell>
          <cell r="C1474" t="str">
            <v>áÀÓÒÀáÍÉÓÉ ÒÉÊÏ ÓÖÐÄÒÉ+3.2x100</v>
          </cell>
          <cell r="D1474" t="str">
            <v xml:space="preserve">Screw Driver Rico+3.2x100     </v>
          </cell>
          <cell r="E1474">
            <v>0</v>
          </cell>
        </row>
        <row r="1475">
          <cell r="A1475" t="str">
            <v>08-S-036</v>
          </cell>
          <cell r="B1475">
            <v>7</v>
          </cell>
          <cell r="C1475" t="str">
            <v>ÓÀÊÀÁÄËÏ ÀÒáÉ</v>
          </cell>
          <cell r="D1475" t="str">
            <v xml:space="preserve">Cable SET                     </v>
          </cell>
          <cell r="E1475">
            <v>14.083</v>
          </cell>
        </row>
        <row r="1476">
          <cell r="A1476" t="str">
            <v>08-S-037</v>
          </cell>
          <cell r="B1476">
            <v>8</v>
          </cell>
          <cell r="C1476" t="str">
            <v>ÓÀÊÄÔÉ ,,ÊÀËÄ"</v>
          </cell>
          <cell r="D1476" t="str">
            <v>,,Kale " Lock</v>
          </cell>
          <cell r="E1476">
            <v>8.0559999999999992</v>
          </cell>
          <cell r="F1476" t="str">
            <v>tmr</v>
          </cell>
        </row>
        <row r="1477">
          <cell r="A1477" t="str">
            <v>08-S-038</v>
          </cell>
          <cell r="B1477">
            <v>7</v>
          </cell>
          <cell r="C1477" t="str">
            <v xml:space="preserve">ÓÀáÛÏÁÉ                       </v>
          </cell>
          <cell r="D1477" t="str">
            <v xml:space="preserve">STOP Plug                     </v>
          </cell>
          <cell r="E1477">
            <v>1.25</v>
          </cell>
        </row>
        <row r="1478">
          <cell r="A1478" t="str">
            <v>08-S-039</v>
          </cell>
          <cell r="B1478">
            <v>7</v>
          </cell>
          <cell r="C1478" t="str">
            <v>ÓÀÙÄÁÀÅÉ ÆÄÈÏÅÀÍÉ</v>
          </cell>
          <cell r="D1478" t="str">
            <v>Oil-Colour</v>
          </cell>
          <cell r="E1478">
            <v>6</v>
          </cell>
        </row>
        <row r="1479">
          <cell r="A1479" t="str">
            <v>08-S-040</v>
          </cell>
          <cell r="B1479">
            <v>7</v>
          </cell>
          <cell r="C1479" t="str">
            <v xml:space="preserve">ÓÀ×ÉÈáÍÉ ( ÛÐÀÊËÉ)            </v>
          </cell>
          <cell r="D1479" t="str">
            <v xml:space="preserve">Splash ( paint)               </v>
          </cell>
          <cell r="E1479">
            <v>0.48599999999999999</v>
          </cell>
        </row>
        <row r="1480">
          <cell r="A1480" t="str">
            <v>08-S-041</v>
          </cell>
          <cell r="B1480">
            <v>8</v>
          </cell>
          <cell r="C1480" t="str">
            <v>ÓÀÌÀÂÒÉ ÊÀÁ.ÐËÀÓÔÌÀÓÉÓ 16ÌÌ#11</v>
          </cell>
          <cell r="D1480" t="str">
            <v>PVC or LDPE cable cleat 4x16mm</v>
          </cell>
          <cell r="E1480">
            <v>0.4</v>
          </cell>
          <cell r="F1480" t="str">
            <v>km</v>
          </cell>
        </row>
        <row r="1481">
          <cell r="A1481" t="str">
            <v>08-S-042</v>
          </cell>
          <cell r="B1481">
            <v>8</v>
          </cell>
          <cell r="C1481" t="str">
            <v>ÓÀÌÀÂÒÉ ÌÉËÉÓ ÂÀËÅÀÍ.20ÌÌ</v>
          </cell>
          <cell r="D1481" t="str">
            <v>Pipe 20 ÌÌ</v>
          </cell>
          <cell r="E1481">
            <v>8.2000000000000003E-2</v>
          </cell>
        </row>
        <row r="1482">
          <cell r="A1482" t="str">
            <v>08-S-043</v>
          </cell>
          <cell r="B1482">
            <v>8</v>
          </cell>
          <cell r="C1482" t="str">
            <v>ÓÀÊÄÔÉ ÌÒÉÝáÅÄËÉÓ ÊÀÒÀÃÉÓ</v>
          </cell>
          <cell r="D1482" t="str">
            <v>Locks for meter cabinets</v>
          </cell>
          <cell r="E1482">
            <v>0</v>
          </cell>
        </row>
        <row r="1483">
          <cell r="A1483" t="str">
            <v>08-S-044</v>
          </cell>
          <cell r="B1483">
            <v>8</v>
          </cell>
          <cell r="C1483" t="str">
            <v xml:space="preserve">ÓÀáÄËÖÒÉ ÊÀÒÄÁÉÓ              </v>
          </cell>
          <cell r="D1483" t="str">
            <v>Door lock</v>
          </cell>
          <cell r="E1483">
            <v>2</v>
          </cell>
        </row>
        <row r="1484">
          <cell r="A1484" t="str">
            <v>08-S-045</v>
          </cell>
          <cell r="B1484">
            <v>8</v>
          </cell>
          <cell r="C1484" t="str">
            <v>ÓÀÌÀÒãÅÉ äÄÒÌÄÔÉÊÉÓ(ÐÉÓÔÏËÄÔÉ)</v>
          </cell>
          <cell r="D1484" t="str">
            <v>Hermetic pistol</v>
          </cell>
          <cell r="E1484">
            <v>6.11</v>
          </cell>
        </row>
        <row r="1485">
          <cell r="A1485" t="str">
            <v>08-S-046</v>
          </cell>
          <cell r="B1485">
            <v>8</v>
          </cell>
          <cell r="C1485" t="str">
            <v xml:space="preserve">ÓÀáÒÀáÍÉÓÉ (ÊÏÌÐËÄØÔÉ)        </v>
          </cell>
          <cell r="D1485" t="str">
            <v>Screw wrench (set)0</v>
          </cell>
          <cell r="E1485">
            <v>12.444000000000001</v>
          </cell>
          <cell r="F1485" t="str">
            <v>inst</v>
          </cell>
        </row>
        <row r="1486">
          <cell r="A1486" t="str">
            <v>08-S-047</v>
          </cell>
          <cell r="B1486">
            <v>8</v>
          </cell>
          <cell r="C1486" t="str">
            <v xml:space="preserve">ÓÀÊÄÔÉ ,,Camlock"             </v>
          </cell>
          <cell r="D1486" t="str">
            <v>Lock "Camlock"</v>
          </cell>
          <cell r="E1486">
            <v>3.32</v>
          </cell>
        </row>
        <row r="1487">
          <cell r="A1487" t="str">
            <v>08-S-048</v>
          </cell>
          <cell r="B1487">
            <v>8</v>
          </cell>
          <cell r="C1487" t="str">
            <v xml:space="preserve">ÓÀÊÄÔÉ ,,Casy"                </v>
          </cell>
          <cell r="D1487" t="str">
            <v>Lock "casy"</v>
          </cell>
          <cell r="E1487">
            <v>3.323</v>
          </cell>
        </row>
        <row r="1488">
          <cell r="A1488" t="str">
            <v>08-S-049</v>
          </cell>
          <cell r="B1488">
            <v>8</v>
          </cell>
          <cell r="C1488" t="str">
            <v xml:space="preserve">ÃÀÌàÄÒÉ ÂÀËÅÀÍÉ.ÌÉËÉÓ 20ÌÌ    </v>
          </cell>
          <cell r="D1488" t="str">
            <v>Galv.pipe clip 20mm</v>
          </cell>
          <cell r="E1488">
            <v>0.08</v>
          </cell>
        </row>
        <row r="1489">
          <cell r="A1489" t="str">
            <v>08-S-050</v>
          </cell>
          <cell r="B1489">
            <v>8</v>
          </cell>
          <cell r="C1489" t="str">
            <v xml:space="preserve">ÓÀÚÄËÖÒÉ 5ÌÌ                  </v>
          </cell>
          <cell r="D1489" t="str">
            <v>Pad 5mm</v>
          </cell>
          <cell r="E1489">
            <v>4.1000000000000002E-2</v>
          </cell>
          <cell r="F1489" t="str">
            <v>tmr</v>
          </cell>
        </row>
        <row r="1490">
          <cell r="A1490" t="str">
            <v>08-S-051</v>
          </cell>
          <cell r="B1490">
            <v>8</v>
          </cell>
          <cell r="C1490" t="str">
            <v>ÓÀÚÄËÖÒÉ ,,P " -ÌÀÂÅÀÒÉ</v>
          </cell>
          <cell r="D1490" t="str">
            <v>Pad "P"-type</v>
          </cell>
          <cell r="E1490">
            <v>0.21</v>
          </cell>
        </row>
        <row r="1491">
          <cell r="A1491" t="str">
            <v>08-S-052</v>
          </cell>
          <cell r="B1491">
            <v>8</v>
          </cell>
          <cell r="C1491" t="str">
            <v xml:space="preserve">ÓÔÀÁÉËÉÆÀÔÏÒÉ(ÂÄÍÄÒÀÔÏÒÉÓ)    </v>
          </cell>
          <cell r="D1491" t="str">
            <v>Stabilizer (for generator)</v>
          </cell>
          <cell r="E1491">
            <v>500</v>
          </cell>
        </row>
        <row r="1492">
          <cell r="A1492" t="str">
            <v>08-S-053</v>
          </cell>
          <cell r="B1492">
            <v>8</v>
          </cell>
          <cell r="C1492" t="str">
            <v xml:space="preserve">ÊÀÒÄÁÉÓ ÓÀÊÄÔÉÓ ÂÖËÉ          </v>
          </cell>
          <cell r="D1492" t="str">
            <v>Door inner lock</v>
          </cell>
          <cell r="E1492">
            <v>3</v>
          </cell>
        </row>
        <row r="1493">
          <cell r="A1493" t="str">
            <v>08-S-054</v>
          </cell>
          <cell r="B1493">
            <v>8</v>
          </cell>
          <cell r="C1493" t="str">
            <v xml:space="preserve">ËÀØÉ Ö×ÄÒÖËÉ                  </v>
          </cell>
          <cell r="D1493" t="str">
            <v>Glaze</v>
          </cell>
          <cell r="E1493">
            <v>0</v>
          </cell>
        </row>
        <row r="1494">
          <cell r="A1494" t="str">
            <v>08-S-055</v>
          </cell>
          <cell r="B1494">
            <v>8</v>
          </cell>
          <cell r="C1494" t="str">
            <v xml:space="preserve">ÓÀËÀÒÏÓ ÀÐÀÒÀÔÉ ELBEC-MICRO-F </v>
          </cell>
          <cell r="D1494" t="str">
            <v>Cash machine  ELBEC-MICRO-F</v>
          </cell>
          <cell r="E1494">
            <v>609.16700000000003</v>
          </cell>
        </row>
        <row r="1495">
          <cell r="A1495" t="str">
            <v>08-S-056</v>
          </cell>
          <cell r="B1495">
            <v>8</v>
          </cell>
          <cell r="C1495" t="str">
            <v xml:space="preserve">ÓÔÀÁÉËÉÆÀÔÏÒÉ Ö-52            </v>
          </cell>
          <cell r="D1495" t="str">
            <v xml:space="preserve">Stabilizer u-52               </v>
          </cell>
          <cell r="E1495">
            <v>200</v>
          </cell>
        </row>
        <row r="1496">
          <cell r="A1496" t="str">
            <v>08-S-057</v>
          </cell>
          <cell r="B1496">
            <v>8</v>
          </cell>
          <cell r="C1496" t="str">
            <v xml:space="preserve">ÛÔÀÍÂÄÍ-×ÀÒÂÀËÉ               </v>
          </cell>
          <cell r="E1496">
            <v>0</v>
          </cell>
        </row>
        <row r="1497">
          <cell r="A1497" t="str">
            <v>08-S-058</v>
          </cell>
          <cell r="B1497">
            <v>8</v>
          </cell>
          <cell r="C1497" t="str">
            <v xml:space="preserve">ÓÀÓßÏÒÉ ÔÄØÍÉÊÖÒÉ             </v>
          </cell>
          <cell r="E1497">
            <v>0</v>
          </cell>
        </row>
        <row r="1498">
          <cell r="A1498" t="str">
            <v>08-S-059</v>
          </cell>
          <cell r="B1498">
            <v>8</v>
          </cell>
          <cell r="C1498" t="str">
            <v xml:space="preserve">ÓÀËÄÓÉ ØÅÀ ÂËÖÅÉ150X32mm      </v>
          </cell>
          <cell r="E1498">
            <v>0</v>
          </cell>
        </row>
        <row r="1499">
          <cell r="A1499" t="str">
            <v>08-S-060</v>
          </cell>
          <cell r="B1499">
            <v>8</v>
          </cell>
          <cell r="C1499" t="str">
            <v xml:space="preserve">ÓÀËÄÓÉ ØÅÀ ÖáÄÛÉ 150X32mm     </v>
          </cell>
          <cell r="E1499">
            <v>0</v>
          </cell>
        </row>
        <row r="1500">
          <cell r="A1500" t="str">
            <v>08-SC-001</v>
          </cell>
          <cell r="B1500">
            <v>8</v>
          </cell>
          <cell r="C1500" t="str">
            <v>ÜÀÉÃÀÍÉ ÄËÄØÔÒÏ</v>
          </cell>
          <cell r="D1500" t="str">
            <v>Electric kettle</v>
          </cell>
          <cell r="E1500">
            <v>63.084000000000003</v>
          </cell>
        </row>
        <row r="1501">
          <cell r="A1501" t="str">
            <v>08-SC-001</v>
          </cell>
          <cell r="B1501">
            <v>8</v>
          </cell>
          <cell r="C1501" t="str">
            <v xml:space="preserve">ÜÀÌÒÈÅÄËÉ-ÄËÄØÔÒÏ             </v>
          </cell>
          <cell r="D1501" t="str">
            <v>Electric connector</v>
          </cell>
          <cell r="E1501">
            <v>3.3330000000000002</v>
          </cell>
          <cell r="F1501" t="str">
            <v>ara</v>
          </cell>
        </row>
        <row r="1502">
          <cell r="A1502" t="str">
            <v>08-SC-002</v>
          </cell>
          <cell r="B1502">
            <v>13</v>
          </cell>
          <cell r="C1502" t="str">
            <v>ÜÀØÖÜÉ</v>
          </cell>
          <cell r="D1502" t="str">
            <v>Hammer</v>
          </cell>
          <cell r="E1502">
            <v>8.9870000000000001</v>
          </cell>
          <cell r="F1502" t="str">
            <v>inst</v>
          </cell>
        </row>
        <row r="1503">
          <cell r="A1503" t="str">
            <v>08-SC-003</v>
          </cell>
          <cell r="B1503">
            <v>8</v>
          </cell>
          <cell r="C1503" t="str">
            <v xml:space="preserve">ÜÀÍÂÀËÉ ÄËÄØÔÒÏ               </v>
          </cell>
          <cell r="D1503" t="str">
            <v xml:space="preserve">Plug electrical               </v>
          </cell>
          <cell r="E1503">
            <v>2</v>
          </cell>
        </row>
        <row r="1504">
          <cell r="A1504" t="str">
            <v>08-SC-004</v>
          </cell>
          <cell r="B1504">
            <v>13</v>
          </cell>
          <cell r="C1504" t="str">
            <v xml:space="preserve">ÜÄØÌÀ ÒÄÆÉÍÉÓ                 </v>
          </cell>
          <cell r="D1504" t="str">
            <v xml:space="preserve">High boots rubber             </v>
          </cell>
          <cell r="E1504">
            <v>15</v>
          </cell>
          <cell r="F1504" t="str">
            <v>inst</v>
          </cell>
        </row>
        <row r="1505">
          <cell r="A1505" t="str">
            <v>08-SH-001</v>
          </cell>
          <cell r="B1505">
            <v>8</v>
          </cell>
          <cell r="C1505" t="str">
            <v xml:space="preserve">ÛËÀÍÂÉ ÖÍÉÔÀÆÉÓ 6.5Ì          </v>
          </cell>
          <cell r="D1505" t="str">
            <v>Rope for Toilette set</v>
          </cell>
          <cell r="E1505">
            <v>5</v>
          </cell>
        </row>
        <row r="1506">
          <cell r="A1506" t="str">
            <v>08-SH-002</v>
          </cell>
          <cell r="B1506">
            <v>8</v>
          </cell>
          <cell r="C1506" t="str">
            <v>ÛÖÀÓÀÃÄÁÉ ÏÍÊÀÍÉÓ ÒÄÆÉÍÉÓ</v>
          </cell>
          <cell r="D1506" t="str">
            <v xml:space="preserve">Watertight gland              </v>
          </cell>
          <cell r="E1506">
            <v>1.25</v>
          </cell>
        </row>
        <row r="1507">
          <cell r="A1507" t="str">
            <v>08-SH-003</v>
          </cell>
          <cell r="B1507">
            <v>8</v>
          </cell>
          <cell r="C1507" t="str">
            <v xml:space="preserve">ÍÀáÄÅÒÀÃ ÛÄÌÒÄÅÉ              </v>
          </cell>
          <cell r="D1507" t="str">
            <v>Water bath tap</v>
          </cell>
          <cell r="E1507">
            <v>2</v>
          </cell>
        </row>
        <row r="1508">
          <cell r="A1508" t="str">
            <v>08-SR-001</v>
          </cell>
          <cell r="B1508">
            <v>13</v>
          </cell>
          <cell r="C1508" t="str">
            <v>ÙÏãÉ</v>
          </cell>
          <cell r="D1508" t="str">
            <v>Chipper 1</v>
          </cell>
          <cell r="E1508">
            <v>6.53</v>
          </cell>
          <cell r="F1508" t="str">
            <v>inst</v>
          </cell>
        </row>
        <row r="1509">
          <cell r="A1509" t="str">
            <v>08-SR-002</v>
          </cell>
          <cell r="B1509">
            <v>8</v>
          </cell>
          <cell r="C1509" t="str">
            <v>ÙÖÌÄËÉ ÌÉÊÒÏÔÀËÙÖÒÉ</v>
          </cell>
          <cell r="D1509" t="str">
            <v>Microwave oven</v>
          </cell>
          <cell r="E1509">
            <v>0</v>
          </cell>
        </row>
        <row r="1510">
          <cell r="A1510" t="str">
            <v>08-SR-003</v>
          </cell>
          <cell r="B1510">
            <v>8</v>
          </cell>
          <cell r="C1510" t="str">
            <v xml:space="preserve">ÙÅÄÃÉ                         </v>
          </cell>
          <cell r="D1510" t="str">
            <v xml:space="preserve">Thong                         </v>
          </cell>
          <cell r="E1510">
            <v>39.585000000000001</v>
          </cell>
        </row>
        <row r="1511">
          <cell r="A1511" t="str">
            <v>08-SS-001</v>
          </cell>
          <cell r="B1511">
            <v>5</v>
          </cell>
          <cell r="C1511" t="str">
            <v>ÌÉËÉ ÒÄÆÉÍÉÓ ÆÄÈÂÀÌÞËÄ3/4</v>
          </cell>
          <cell r="D1511" t="str">
            <v>Oil resistant hose 3/4</v>
          </cell>
          <cell r="E1511">
            <v>6</v>
          </cell>
        </row>
        <row r="1512">
          <cell r="A1512" t="str">
            <v>08-SS-002</v>
          </cell>
          <cell r="B1512">
            <v>8</v>
          </cell>
          <cell r="C1512" t="str">
            <v>ÛÔÄ×ÓÄËÉ</v>
          </cell>
          <cell r="D1512" t="str">
            <v>External wiring socket</v>
          </cell>
          <cell r="E1512">
            <v>3</v>
          </cell>
        </row>
        <row r="1513">
          <cell r="A1513" t="str">
            <v>08-SS-003</v>
          </cell>
          <cell r="B1513">
            <v>2</v>
          </cell>
          <cell r="C1513" t="str">
            <v xml:space="preserve">ÛÖÒÖÐÉ (ÐËÀÓÔÌÀÓÉÓ ÁÖÃÉÈ)     </v>
          </cell>
          <cell r="D1513" t="str">
            <v xml:space="preserve">Screw with plastic holder     </v>
          </cell>
          <cell r="E1513">
            <v>1</v>
          </cell>
        </row>
        <row r="1514">
          <cell r="A1514" t="str">
            <v>08-SS-004</v>
          </cell>
          <cell r="B1514">
            <v>2</v>
          </cell>
          <cell r="C1514" t="str">
            <v>ÛÖÒÖÐÉ ÈÅÉÈÌáÒÀáÍÉ 10-37 ÌÌ</v>
          </cell>
          <cell r="D1514" t="str">
            <v>Drill screw 10-37 mm</v>
          </cell>
          <cell r="E1514">
            <v>7.1999999999999995E-2</v>
          </cell>
          <cell r="F1514" t="str">
            <v>ara</v>
          </cell>
        </row>
        <row r="1515">
          <cell r="A1515" t="str">
            <v>08-SS-005</v>
          </cell>
          <cell r="B1515">
            <v>6</v>
          </cell>
          <cell r="C1515" t="str">
            <v>ÌÉÍÀ ÐÏËÉÊÀÒÁÉÍÀÔÉÓ 12 ÀÃÂ-ÉÓ</v>
          </cell>
          <cell r="D1515" t="str">
            <v xml:space="preserve">Plexiglass 12                 </v>
          </cell>
          <cell r="E1515">
            <v>25.001999999999999</v>
          </cell>
          <cell r="F1515" t="str">
            <v>tmr</v>
          </cell>
        </row>
        <row r="1516">
          <cell r="A1516" t="str">
            <v>08-SS-006</v>
          </cell>
          <cell r="B1516">
            <v>6</v>
          </cell>
          <cell r="C1516" t="str">
            <v>ÌÉÍÀ ÐÏËÉÊÀÒÁÏÍÀÔÉÓ 16 ÀÃÂ-ÉÓ</v>
          </cell>
          <cell r="D1516" t="str">
            <v xml:space="preserve">Plexiglass 16                 </v>
          </cell>
          <cell r="E1516">
            <v>31.01</v>
          </cell>
          <cell r="F1516" t="str">
            <v>tmr</v>
          </cell>
        </row>
        <row r="1517">
          <cell r="A1517" t="str">
            <v>08-SS-007</v>
          </cell>
          <cell r="B1517">
            <v>6</v>
          </cell>
          <cell r="C1517" t="str">
            <v>ÌÉÍÀ ÐÏËÉÊÀÒÁÏÍÀÔÉÓ 24 ÀÃÂ-ÉÓ</v>
          </cell>
          <cell r="D1517" t="str">
            <v xml:space="preserve">Plexiglass 24                 </v>
          </cell>
          <cell r="E1517">
            <v>39.159999999999997</v>
          </cell>
          <cell r="F1517" t="str">
            <v>tmr</v>
          </cell>
        </row>
        <row r="1518">
          <cell r="A1518" t="str">
            <v>08-SS-008</v>
          </cell>
          <cell r="B1518">
            <v>8</v>
          </cell>
          <cell r="C1518" t="str">
            <v>ÛÔÄ×ÓÄËÉ ÏÒÌÀÂÉ ÓÀÊÀÁÄËÏ ÀÒáÉÓ</v>
          </cell>
          <cell r="D1518" t="str">
            <v xml:space="preserve">Double switch                 </v>
          </cell>
          <cell r="E1518">
            <v>16.75</v>
          </cell>
        </row>
        <row r="1519">
          <cell r="A1519" t="str">
            <v>08-SS-009</v>
          </cell>
          <cell r="B1519">
            <v>8</v>
          </cell>
          <cell r="C1519" t="str">
            <v>ÛÔÄ×ÓÄËÉ 2Ð+Ã</v>
          </cell>
          <cell r="D1519" t="str">
            <v xml:space="preserve">Switch 2p+d                   </v>
          </cell>
          <cell r="E1519">
            <v>6.75</v>
          </cell>
        </row>
        <row r="1520">
          <cell r="A1520" t="str">
            <v>08-SS-010</v>
          </cell>
          <cell r="B1520">
            <v>8</v>
          </cell>
          <cell r="C1520" t="str">
            <v xml:space="preserve">ÛÖÒÖÐÉ  ÁÒÔÚÄËÈÀÅÉÀÍÉ 50 ÌÌ   </v>
          </cell>
          <cell r="D1520" t="str">
            <v>Screw flat-head 50mm</v>
          </cell>
          <cell r="E1520">
            <v>6.9000000000000006E-2</v>
          </cell>
        </row>
        <row r="1521">
          <cell r="A1521" t="str">
            <v>08-SS-011</v>
          </cell>
          <cell r="B1521">
            <v>8</v>
          </cell>
          <cell r="C1521" t="str">
            <v xml:space="preserve">ÛÖÒÖÐÉ ÌÒÂÅÀËÈÀÅÉÀÍÉ 50 ÌÌ    </v>
          </cell>
          <cell r="D1521" t="str">
            <v>Screw round-head 50mm</v>
          </cell>
          <cell r="E1521">
            <v>0.39200000000000002</v>
          </cell>
        </row>
        <row r="1522">
          <cell r="A1522" t="str">
            <v>08-SS-012</v>
          </cell>
          <cell r="B1522">
            <v>8</v>
          </cell>
          <cell r="C1522" t="str">
            <v xml:space="preserve">ÛÖÒÖÐÉ ÁÒÔÚÄËÈÀÅÉÀÍÉ 8x1.5mm  </v>
          </cell>
          <cell r="D1522" t="str">
            <v>Screw flat-head 8x1.5mm</v>
          </cell>
          <cell r="E1522">
            <v>0.04</v>
          </cell>
          <cell r="F1522" t="str">
            <v>tmr</v>
          </cell>
        </row>
        <row r="1523">
          <cell r="A1523" t="str">
            <v>08-SS-013</v>
          </cell>
          <cell r="B1523">
            <v>8</v>
          </cell>
          <cell r="C1523" t="str">
            <v>ÛÖÒÖÐÉ ÌÒÂÅÀËÈÀÅÉÀÍÉ 4X40ÌÌ</v>
          </cell>
          <cell r="D1523" t="str">
            <v>Screw round-head 4x40mm</v>
          </cell>
          <cell r="E1523">
            <v>0.05</v>
          </cell>
          <cell r="F1523" t="str">
            <v>tmr</v>
          </cell>
        </row>
        <row r="1524">
          <cell r="A1524" t="str">
            <v>08-SS-014</v>
          </cell>
          <cell r="B1524">
            <v>8</v>
          </cell>
          <cell r="C1524" t="str">
            <v>SHECDOMA</v>
          </cell>
          <cell r="D1524" t="str">
            <v>SHECDOMA</v>
          </cell>
          <cell r="E1524">
            <v>0</v>
          </cell>
        </row>
        <row r="1525">
          <cell r="A1525" t="str">
            <v>08-SS-015</v>
          </cell>
          <cell r="B1525">
            <v>8</v>
          </cell>
          <cell r="C1525" t="str">
            <v xml:space="preserve">ÛÖÒÖÐÉ ÁÒÔÚÄËÈÀÅÉÀÍÉ 8X2ÌÌ    </v>
          </cell>
          <cell r="D1525" t="str">
            <v>Screw flat-head 8x2mm</v>
          </cell>
          <cell r="E1525">
            <v>7.0000000000000007E-2</v>
          </cell>
          <cell r="F1525" t="str">
            <v>tmr</v>
          </cell>
        </row>
        <row r="1526">
          <cell r="A1526" t="str">
            <v>08-SS-016</v>
          </cell>
          <cell r="B1526">
            <v>8</v>
          </cell>
          <cell r="C1526" t="str">
            <v>ÛÖÒÖÐÉ ÌÒÂÅÀËÈÀÅÉÀÍÉ 6X1.5ÌÌ</v>
          </cell>
          <cell r="D1526" t="str">
            <v>Screw round-head 6x1.5mm</v>
          </cell>
          <cell r="E1526">
            <v>0.04</v>
          </cell>
          <cell r="F1526" t="str">
            <v>tmr</v>
          </cell>
        </row>
        <row r="1527">
          <cell r="A1527" t="str">
            <v>08-SS-017</v>
          </cell>
          <cell r="B1527">
            <v>8</v>
          </cell>
          <cell r="C1527" t="str">
            <v xml:space="preserve">ÛÖÒÖÐÉ ÌÒÂÅÀËÈÀÅÉÀÍÉ 4.2X25ÌÌ </v>
          </cell>
          <cell r="D1527" t="str">
            <v>Screw round-head 4.2x25mm</v>
          </cell>
          <cell r="E1527">
            <v>0.19500000000000001</v>
          </cell>
          <cell r="F1527" t="str">
            <v>tmr</v>
          </cell>
        </row>
        <row r="1528">
          <cell r="A1528" t="str">
            <v>08-SS-018</v>
          </cell>
          <cell r="B1528">
            <v>8</v>
          </cell>
          <cell r="C1528" t="str">
            <v xml:space="preserve">ÛÖÒÖÐÉ ÌÒÂÅÀËÈÀÅÉÀÍÉ 10X2     </v>
          </cell>
          <cell r="D1528" t="str">
            <v>Screw round-head 10x2</v>
          </cell>
          <cell r="E1528">
            <v>2.5499999999999998</v>
          </cell>
          <cell r="F1528" t="str">
            <v>tmr</v>
          </cell>
        </row>
        <row r="1529">
          <cell r="A1529" t="str">
            <v>08-SS-019</v>
          </cell>
          <cell r="B1529">
            <v>8</v>
          </cell>
          <cell r="C1529" t="str">
            <v xml:space="preserve">ÛÖÒÖÐÉ  8X100                 </v>
          </cell>
          <cell r="D1529" t="str">
            <v>Screw 8x100</v>
          </cell>
          <cell r="E1529">
            <v>0.14000000000000001</v>
          </cell>
          <cell r="F1529" t="str">
            <v>tmr</v>
          </cell>
        </row>
        <row r="1530">
          <cell r="A1530" t="str">
            <v>08-SS-020</v>
          </cell>
          <cell r="B1530">
            <v>8</v>
          </cell>
          <cell r="C1530" t="str">
            <v>ÛÖÒÖÐÉ  8X120</v>
          </cell>
          <cell r="D1530" t="str">
            <v>Screw 8x120</v>
          </cell>
          <cell r="E1530">
            <v>0.18</v>
          </cell>
        </row>
        <row r="1531">
          <cell r="A1531" t="str">
            <v>08-SS-021</v>
          </cell>
          <cell r="B1531">
            <v>8</v>
          </cell>
          <cell r="C1531" t="str">
            <v>ÛÖÒÖÐÉ áÒÀáÍ.ÌÒÂÅÀËÈÀÅÉÀÍÉ19ÌÌ</v>
          </cell>
          <cell r="D1531" t="str">
            <v>SelfDrillScrews round head19mm</v>
          </cell>
          <cell r="E1531">
            <v>9.9000000000000005E-2</v>
          </cell>
        </row>
        <row r="1532">
          <cell r="A1532" t="str">
            <v>08-ST-001</v>
          </cell>
          <cell r="B1532">
            <v>8</v>
          </cell>
          <cell r="C1532" t="str">
            <v>ÈÏÊÉ</v>
          </cell>
          <cell r="D1532" t="str">
            <v>Rope</v>
          </cell>
          <cell r="E1532">
            <v>1.333</v>
          </cell>
        </row>
        <row r="1533">
          <cell r="A1533" t="str">
            <v>08-ST-002</v>
          </cell>
          <cell r="B1533">
            <v>8</v>
          </cell>
          <cell r="C1533" t="str">
            <v xml:space="preserve">ÈÀÁÀÛÉÒÉ                      </v>
          </cell>
          <cell r="D1533" t="str">
            <v xml:space="preserve">Plaster                       </v>
          </cell>
          <cell r="E1533">
            <v>0.5</v>
          </cell>
        </row>
        <row r="1534">
          <cell r="A1534" t="str">
            <v>08-SW-001</v>
          </cell>
          <cell r="B1534">
            <v>2</v>
          </cell>
          <cell r="C1534" t="str">
            <v>àÀÍàÉÊÉ ØÀÍÜÉÈ-ÓáÅÀÃÀÓáÅÀ</v>
          </cell>
          <cell r="D1534" t="str">
            <v>Bolts and Nuts different</v>
          </cell>
          <cell r="E1534">
            <v>0.15</v>
          </cell>
          <cell r="F1534" t="str">
            <v>tmr</v>
          </cell>
        </row>
        <row r="1535">
          <cell r="A1535" t="str">
            <v>08-SW-002</v>
          </cell>
          <cell r="B1535">
            <v>2</v>
          </cell>
          <cell r="C1535" t="str">
            <v>àÀÍàÉÊÉ 6ÌÌ</v>
          </cell>
          <cell r="D1535" t="str">
            <v>Bolt 6mm</v>
          </cell>
          <cell r="E1535">
            <v>6.3339999999999996</v>
          </cell>
        </row>
        <row r="1536">
          <cell r="A1536" t="str">
            <v>08-SW-003</v>
          </cell>
          <cell r="B1536">
            <v>13</v>
          </cell>
          <cell r="C1536" t="str">
            <v>àÒÉÀËÀ (ÔÒÄÛÏÔÊÀ)</v>
          </cell>
          <cell r="D1536" t="str">
            <v xml:space="preserve">Ratchet                       </v>
          </cell>
          <cell r="E1536">
            <v>25</v>
          </cell>
        </row>
        <row r="1537">
          <cell r="A1537" t="str">
            <v>08-SW-004</v>
          </cell>
          <cell r="B1537">
            <v>2</v>
          </cell>
          <cell r="C1537" t="str">
            <v>ØÀÍÜÉ,àÀÍàÉÊÉ,ÓÀÚÄ.12ÌÌ,10ÌÌ,8</v>
          </cell>
          <cell r="D1537" t="str">
            <v>Bolts ,nuts etc 12,10,8 mm</v>
          </cell>
          <cell r="E1537">
            <v>7</v>
          </cell>
          <cell r="F1537" t="str">
            <v>tmr</v>
          </cell>
        </row>
        <row r="1538">
          <cell r="A1538" t="str">
            <v>08-SW-005</v>
          </cell>
          <cell r="B1538">
            <v>8</v>
          </cell>
          <cell r="C1538" t="str">
            <v>àÀÍàÉÊÉ ØÀÍÜÉÈ ÓÀÚÄËÖÒÉÈ 10 ÌÌ</v>
          </cell>
          <cell r="D1538" t="str">
            <v xml:space="preserve">Bolts, Nuts, Etc 10 mm        </v>
          </cell>
          <cell r="E1538">
            <v>0.57299999999999995</v>
          </cell>
          <cell r="F1538" t="str">
            <v>tmr</v>
          </cell>
        </row>
        <row r="1539">
          <cell r="A1539" t="str">
            <v>08-SW-006</v>
          </cell>
          <cell r="B1539">
            <v>8</v>
          </cell>
          <cell r="C1539" t="str">
            <v>ÂÀËÅÀÍÉÆÄÁÖËÉ àÀÍàÉÊÉ # 8X50mm</v>
          </cell>
          <cell r="D1539" t="str">
            <v>Screw galvanizsed #8 50 length</v>
          </cell>
          <cell r="E1539">
            <v>0.187</v>
          </cell>
        </row>
        <row r="1540">
          <cell r="A1540" t="str">
            <v>08-SW-007</v>
          </cell>
          <cell r="B1540">
            <v>8</v>
          </cell>
          <cell r="C1540" t="str">
            <v xml:space="preserve">àÀÍàÉÊÉ PVCÊÄÃËÉÓ ÛÔÄ×ÓÄËÉÓ   </v>
          </cell>
          <cell r="D1540" t="str">
            <v xml:space="preserve">PVC wall pflug fixing. 8X50mm </v>
          </cell>
          <cell r="E1540">
            <v>4.4999999999999998E-2</v>
          </cell>
        </row>
        <row r="1541">
          <cell r="A1541" t="str">
            <v>08-SW-008</v>
          </cell>
          <cell r="B1541">
            <v>8</v>
          </cell>
          <cell r="C1541" t="str">
            <v>àÀÍàÉÊÉ ÊÀÖàÉÀÍÉ ×ÏË.ÂÅÀÒË12ÌÌ</v>
          </cell>
          <cell r="D1541" t="str">
            <v>Screw with hook12mm</v>
          </cell>
          <cell r="E1541">
            <v>2.25</v>
          </cell>
        </row>
        <row r="1542">
          <cell r="A1542" t="str">
            <v>08-SW-009</v>
          </cell>
          <cell r="B1542">
            <v>8</v>
          </cell>
          <cell r="C1542" t="str">
            <v xml:space="preserve">ÒÀÖË ÁÏËÔÉ 8ÌÌ                </v>
          </cell>
          <cell r="D1542" t="str">
            <v>Raulbolt 8mm</v>
          </cell>
          <cell r="E1542">
            <v>3.4279999999999999</v>
          </cell>
          <cell r="F1542" t="str">
            <v>tmr</v>
          </cell>
        </row>
        <row r="1543">
          <cell r="A1543" t="str">
            <v>08-SW-010</v>
          </cell>
          <cell r="B1543">
            <v>8</v>
          </cell>
          <cell r="C1543" t="str">
            <v>ÒÀÖË ÁÏËÔÉ 6ÌÌ</v>
          </cell>
          <cell r="D1543" t="str">
            <v>Raulbolt 6mm</v>
          </cell>
          <cell r="E1543">
            <v>9.2200000000000006</v>
          </cell>
        </row>
        <row r="1544">
          <cell r="A1544" t="str">
            <v>08-SW-011</v>
          </cell>
          <cell r="B1544">
            <v>8</v>
          </cell>
          <cell r="C1544" t="str">
            <v xml:space="preserve">ÒÀÖË ÁÏËÔÉ 12ÌÌ               </v>
          </cell>
          <cell r="D1544" t="str">
            <v>Raulbolt 12mm</v>
          </cell>
          <cell r="E1544">
            <v>9.2200000000000006</v>
          </cell>
        </row>
        <row r="1545">
          <cell r="A1545" t="str">
            <v>08-SW-012</v>
          </cell>
          <cell r="B1545">
            <v>8</v>
          </cell>
          <cell r="C1545" t="str">
            <v>àÀÍàÉÊÉ ÊÀÖàÉÀÍÉ ×ÏË.ÂÅÀÒË.8ÌÌ</v>
          </cell>
          <cell r="D1545" t="str">
            <v>Screw with hook 8mm</v>
          </cell>
          <cell r="E1545">
            <v>2.25</v>
          </cell>
          <cell r="F1545" t="str">
            <v>tmr</v>
          </cell>
        </row>
        <row r="1546">
          <cell r="A1546" t="str">
            <v>08-SW-013</v>
          </cell>
          <cell r="B1546">
            <v>8</v>
          </cell>
          <cell r="C1546" t="str">
            <v>ØÀÍÜÉ àÀÍàÉÊÉÈ M 5mmL-100mm</v>
          </cell>
          <cell r="D1546" t="str">
            <v>Nut and bolts M 5mm L-100mm</v>
          </cell>
          <cell r="E1546">
            <v>0.38</v>
          </cell>
          <cell r="F1546" t="str">
            <v>tmr</v>
          </cell>
        </row>
        <row r="1547">
          <cell r="A1547" t="str">
            <v>08-SW-014</v>
          </cell>
          <cell r="B1547">
            <v>8</v>
          </cell>
          <cell r="C1547" t="str">
            <v xml:space="preserve">àÀÍàÉÊÉ ÌÏÈÉÈÁÄÒÄÁÖËÉ M10x40  </v>
          </cell>
          <cell r="D1547" t="str">
            <v xml:space="preserve">M 10x40SherardizedTreadedBolt </v>
          </cell>
          <cell r="E1547">
            <v>0</v>
          </cell>
        </row>
        <row r="1548">
          <cell r="A1548" t="str">
            <v>08-T-001</v>
          </cell>
          <cell r="B1548">
            <v>13</v>
          </cell>
          <cell r="C1548" t="str">
            <v>ÂÉÒÀÂÉ (ÔÉÓÊÉ )</v>
          </cell>
          <cell r="D1548" t="str">
            <v>Tongs</v>
          </cell>
          <cell r="E1548">
            <v>98.65</v>
          </cell>
        </row>
        <row r="1549">
          <cell r="A1549" t="str">
            <v>08-T-002</v>
          </cell>
          <cell r="B1549">
            <v>13</v>
          </cell>
          <cell r="C1549" t="str">
            <v>ÔÄÓÔÄÒÉ</v>
          </cell>
          <cell r="D1549" t="str">
            <v>Tester</v>
          </cell>
          <cell r="E1549">
            <v>32.99</v>
          </cell>
        </row>
        <row r="1550">
          <cell r="A1550" t="str">
            <v>08-T-003</v>
          </cell>
          <cell r="B1550">
            <v>13</v>
          </cell>
          <cell r="C1550" t="str">
            <v>ÄË. ÔÖÌÁÏ ÆÄÈÉÓÈÅÉÓ (ÌÛÅ-25</v>
          </cell>
          <cell r="D1550" t="str">
            <v>El. pump for oil (MSHV-25)</v>
          </cell>
          <cell r="E1550">
            <v>141.66999999999999</v>
          </cell>
        </row>
        <row r="1551">
          <cell r="A1551" t="str">
            <v>08-T-004</v>
          </cell>
          <cell r="B1551">
            <v>8</v>
          </cell>
          <cell r="C1551" t="str">
            <v>ÔÒÀÉÍÉÊÉ</v>
          </cell>
          <cell r="D1551" t="str">
            <v>Tee joint</v>
          </cell>
          <cell r="E1551">
            <v>1.833</v>
          </cell>
        </row>
        <row r="1552">
          <cell r="A1552" t="str">
            <v>08-T-005</v>
          </cell>
          <cell r="B1552">
            <v>8</v>
          </cell>
          <cell r="C1552" t="str">
            <v>ÔÉËÏ ÛÖÛÉÓ ÓÀßÌÄÍÃÉ</v>
          </cell>
          <cell r="D1552" t="str">
            <v>Glass cleaning tissues</v>
          </cell>
          <cell r="E1552">
            <v>1.508</v>
          </cell>
          <cell r="F1552" t="str">
            <v>meur</v>
          </cell>
        </row>
        <row r="1553">
          <cell r="A1553" t="str">
            <v>08-T-006</v>
          </cell>
          <cell r="B1553">
            <v>8</v>
          </cell>
          <cell r="C1553" t="str">
            <v>ÔÖÀËÄÔÉÓ ÊÏÌÐËÄØÔÉ</v>
          </cell>
          <cell r="D1553" t="str">
            <v>Toilet package</v>
          </cell>
          <cell r="E1553">
            <v>0</v>
          </cell>
        </row>
        <row r="1554">
          <cell r="A1554" t="str">
            <v>08-T-007</v>
          </cell>
          <cell r="B1554">
            <v>8</v>
          </cell>
          <cell r="C1554" t="str">
            <v>ÔÖÀËÄÔÉÓ ØÀÙÀËÃÉ ÌÒÂÅÀËÉ</v>
          </cell>
          <cell r="D1554" t="str">
            <v>Toilet paper</v>
          </cell>
          <cell r="E1554">
            <v>0.33300000000000002</v>
          </cell>
          <cell r="F1554" t="str">
            <v>meur</v>
          </cell>
        </row>
        <row r="1555">
          <cell r="A1555" t="str">
            <v>08-T-007</v>
          </cell>
          <cell r="B1555">
            <v>8</v>
          </cell>
          <cell r="C1555" t="str">
            <v xml:space="preserve">ÔÖÀËÄÔÉÓ ØÀÙÀËÃÉ ÏÈáÊÖÈáÄÃÉ   </v>
          </cell>
          <cell r="D1555" t="str">
            <v>Toilet paper</v>
          </cell>
          <cell r="E1555">
            <v>2.9060000000000001</v>
          </cell>
          <cell r="F1555" t="str">
            <v>meur</v>
          </cell>
        </row>
        <row r="1556">
          <cell r="A1556" t="str">
            <v>08-T-007</v>
          </cell>
          <cell r="B1556">
            <v>8</v>
          </cell>
          <cell r="C1556" t="str">
            <v xml:space="preserve">ÔÖÀËÄÔÉÓ ØÀÙÀËÃÉÓ ÚÖÈÉ        </v>
          </cell>
          <cell r="D1556" t="str">
            <v>Toilet paper box</v>
          </cell>
          <cell r="E1556">
            <v>35</v>
          </cell>
          <cell r="F1556" t="str">
            <v>meur</v>
          </cell>
        </row>
        <row r="1557">
          <cell r="A1557" t="str">
            <v>08-T-007</v>
          </cell>
          <cell r="B1557">
            <v>8</v>
          </cell>
          <cell r="C1557" t="str">
            <v xml:space="preserve">ÔÖÀËÄÔ.ÓÀßÌÄÍÃÉ ãÀÂÒÉÓÉ       </v>
          </cell>
          <cell r="D1557" t="str">
            <v>Toilet mug</v>
          </cell>
          <cell r="E1557">
            <v>8</v>
          </cell>
          <cell r="F1557" t="str">
            <v>meur</v>
          </cell>
        </row>
        <row r="1558">
          <cell r="A1558" t="str">
            <v>08-T-008</v>
          </cell>
          <cell r="B1558">
            <v>13</v>
          </cell>
          <cell r="C1558" t="str">
            <v xml:space="preserve">ÈÏáÉ                          </v>
          </cell>
          <cell r="D1558" t="str">
            <v>Mattock</v>
          </cell>
          <cell r="E1558">
            <v>10.914</v>
          </cell>
        </row>
        <row r="1559">
          <cell r="A1559" t="str">
            <v>08-T-009</v>
          </cell>
          <cell r="B1559">
            <v>8</v>
          </cell>
          <cell r="C1559" t="str">
            <v xml:space="preserve">ÔÏËÜÀ                         </v>
          </cell>
          <cell r="D1559" t="str">
            <v xml:space="preserve">Plastic water jug             </v>
          </cell>
          <cell r="E1559">
            <v>4.1669999999999998</v>
          </cell>
        </row>
        <row r="1560">
          <cell r="A1560" t="str">
            <v>08-T-010</v>
          </cell>
          <cell r="B1560">
            <v>8</v>
          </cell>
          <cell r="C1560" t="str">
            <v xml:space="preserve">ÄËÄØÔÒÏ ÔÀËÉ 1000 kg          </v>
          </cell>
          <cell r="D1560" t="str">
            <v xml:space="preserve">Electric hoist 1000 kg        </v>
          </cell>
          <cell r="E1560">
            <v>0</v>
          </cell>
        </row>
        <row r="1561">
          <cell r="A1561" t="str">
            <v>08-T-011</v>
          </cell>
          <cell r="B1561">
            <v>8</v>
          </cell>
          <cell r="C1561" t="str">
            <v>ÔÖÌÁÏ ÅÀÍÔÖÆÉ</v>
          </cell>
          <cell r="D1561" t="str">
            <v>Air stand</v>
          </cell>
          <cell r="E1561">
            <v>5.8330000000000002</v>
          </cell>
        </row>
        <row r="1562">
          <cell r="A1562" t="str">
            <v>08-T-012</v>
          </cell>
          <cell r="B1562">
            <v>8</v>
          </cell>
          <cell r="C1562" t="str">
            <v xml:space="preserve">ÈÄÒÌÏÓÔÀÔÉ,,ÀÒÉÓÔÏÍÉÓ"(30ËÉÔ) </v>
          </cell>
          <cell r="E1562">
            <v>30</v>
          </cell>
        </row>
        <row r="1563">
          <cell r="A1563" t="str">
            <v>08-T-013</v>
          </cell>
          <cell r="B1563">
            <v>8</v>
          </cell>
          <cell r="C1563" t="str">
            <v xml:space="preserve">ÁÀÊÉÓ ÂÀÌßÌÄÍÃÉ ÓÉÈáÄ         </v>
          </cell>
          <cell r="D1563" t="str">
            <v xml:space="preserve">Ariston cleaning liquid       </v>
          </cell>
          <cell r="E1563">
            <v>0</v>
          </cell>
        </row>
        <row r="1564">
          <cell r="A1564" t="str">
            <v>08-T-014</v>
          </cell>
          <cell r="B1564">
            <v>8</v>
          </cell>
          <cell r="C1564" t="str">
            <v xml:space="preserve">ÔÄØÓÔÏËÉÔÉ 10ÌÌ               </v>
          </cell>
          <cell r="D1564" t="str">
            <v xml:space="preserve">Textolite 10mm                </v>
          </cell>
          <cell r="E1564">
            <v>120.833</v>
          </cell>
        </row>
        <row r="1565">
          <cell r="A1565" t="str">
            <v>08-T-015</v>
          </cell>
          <cell r="B1565">
            <v>8</v>
          </cell>
          <cell r="C1565" t="str">
            <v xml:space="preserve">ÀÌßÄÊÒÀÍÉÓ ÔÒÏÓÉ-ÄÒÈÊÀÖàÉÀÍÉ  </v>
          </cell>
          <cell r="D1565" t="str">
            <v>Steel rope for lifter w/1crook</v>
          </cell>
          <cell r="E1565">
            <v>0</v>
          </cell>
        </row>
        <row r="1566">
          <cell r="A1566" t="str">
            <v>08-T-016</v>
          </cell>
          <cell r="B1566">
            <v>8</v>
          </cell>
          <cell r="C1566" t="str">
            <v xml:space="preserve">ÀÌßÄÊÒÀÍÉÓ ÔÒÏÓÉ -ÏÒÊÀÖàÉÀÍÉ  </v>
          </cell>
          <cell r="D1566" t="str">
            <v>Steel rope for lifter 2crooks</v>
          </cell>
          <cell r="E1566">
            <v>0</v>
          </cell>
        </row>
        <row r="1567">
          <cell r="A1567" t="str">
            <v>08-T-017</v>
          </cell>
          <cell r="B1567">
            <v>8</v>
          </cell>
          <cell r="C1567" t="str">
            <v>ÀÌßÄÊÒÀÍÉÓ ãÀàÅÄÁÉ-ÓÀÌÊÀÖàÉÀÍÉ</v>
          </cell>
          <cell r="D1567" t="str">
            <v>Chain with 3crooks for lifter</v>
          </cell>
          <cell r="E1567">
            <v>0</v>
          </cell>
        </row>
        <row r="1568">
          <cell r="A1568" t="str">
            <v>08-U-001</v>
          </cell>
          <cell r="B1568">
            <v>13</v>
          </cell>
          <cell r="C1568" t="str">
            <v>ÖÒÏ</v>
          </cell>
          <cell r="D1568" t="str">
            <v>Chipper</v>
          </cell>
          <cell r="E1568">
            <v>16.667000000000002</v>
          </cell>
        </row>
        <row r="1569">
          <cell r="A1569" t="str">
            <v>08-U-002</v>
          </cell>
          <cell r="B1569">
            <v>8</v>
          </cell>
          <cell r="C1569" t="str">
            <v>ØÓÏÅÉËÉ (áÄËÉÓ ÓÀßÌÄÍÃÉ)</v>
          </cell>
          <cell r="D1569" t="str">
            <v>Industrial fabric rag</v>
          </cell>
          <cell r="E1569">
            <v>1.903</v>
          </cell>
          <cell r="F1569" t="str">
            <v>meur</v>
          </cell>
        </row>
        <row r="1570">
          <cell r="A1570" t="str">
            <v>08-U-003</v>
          </cell>
          <cell r="B1570">
            <v>7</v>
          </cell>
          <cell r="C1570" t="str">
            <v>ÖÍÉÔÀÆÉ (ÐÉÒÓÀÁÀÍÈÀÍ ÄÒÈÀÃ)</v>
          </cell>
          <cell r="D1570" t="str">
            <v>Lavatory bowl</v>
          </cell>
          <cell r="E1570">
            <v>541.66999999999996</v>
          </cell>
        </row>
        <row r="1571">
          <cell r="A1571" t="str">
            <v>08-U-004</v>
          </cell>
          <cell r="B1571">
            <v>8</v>
          </cell>
          <cell r="C1571" t="str">
            <v xml:space="preserve">ÖÍÉÔÀÆÉÓ ÊÏÌÐË. ,,ÓÀÍÃÒÀ"     </v>
          </cell>
          <cell r="E1571">
            <v>500</v>
          </cell>
        </row>
        <row r="1572">
          <cell r="A1572" t="str">
            <v>08-V-001</v>
          </cell>
          <cell r="B1572">
            <v>8</v>
          </cell>
          <cell r="C1572" t="str">
            <v>ÅÄÍÔÉËÀÔÏÒÉ</v>
          </cell>
          <cell r="D1572" t="str">
            <v>Fan</v>
          </cell>
          <cell r="E1572">
            <v>16.664999999999999</v>
          </cell>
        </row>
        <row r="1573">
          <cell r="A1573" t="str">
            <v>08-V-002</v>
          </cell>
          <cell r="B1573">
            <v>8</v>
          </cell>
          <cell r="C1573" t="str">
            <v>ÜÀÍÂÀËÉ ÛÔÄ×ÓÄËÉÓ (ÅÉËÊÄÁÉ)</v>
          </cell>
          <cell r="D1573" t="str">
            <v>Plug</v>
          </cell>
          <cell r="E1573">
            <v>0.58299999999999996</v>
          </cell>
        </row>
        <row r="1574">
          <cell r="A1574" t="str">
            <v>08-V-003</v>
          </cell>
          <cell r="B1574">
            <v>8</v>
          </cell>
          <cell r="C1574" t="str">
            <v>ÅÄÃÒÏ ÐÀÔÀÒÀ</v>
          </cell>
          <cell r="D1574" t="str">
            <v>Backet small</v>
          </cell>
          <cell r="E1574">
            <v>5.0650000000000004</v>
          </cell>
        </row>
        <row r="1575">
          <cell r="A1575" t="str">
            <v>08-V-004</v>
          </cell>
          <cell r="B1575">
            <v>8</v>
          </cell>
          <cell r="C1575" t="str">
            <v xml:space="preserve">ÅÄÃÒÏ ÓÀßÌÄÍÃÉ - (VILEDA )    </v>
          </cell>
          <cell r="D1575" t="str">
            <v xml:space="preserve">VALEDA cleaning buckets       </v>
          </cell>
          <cell r="E1575">
            <v>992.48</v>
          </cell>
        </row>
        <row r="1576">
          <cell r="A1576" t="str">
            <v>08-V-005</v>
          </cell>
          <cell r="B1576">
            <v>8</v>
          </cell>
          <cell r="C1576" t="str">
            <v xml:space="preserve">ÅÄÍÔÉËÀÔÏÒÉ  ÂÀÌßÏÅÉ          </v>
          </cell>
          <cell r="D1576" t="str">
            <v>Toilet conditioner</v>
          </cell>
          <cell r="E1576">
            <v>20.832999999999998</v>
          </cell>
        </row>
        <row r="1577">
          <cell r="A1577" t="str">
            <v>08-V-006</v>
          </cell>
          <cell r="B1577">
            <v>8</v>
          </cell>
          <cell r="C1577" t="str">
            <v>ÅÀÆÍÀ ÝÄÏËÉÔÉÓ ÆÄÈÉÓ ÂÀÓÀ×ÉËÔ.</v>
          </cell>
          <cell r="E1577">
            <v>0</v>
          </cell>
        </row>
        <row r="1578">
          <cell r="A1578" t="str">
            <v>08-W-001</v>
          </cell>
          <cell r="B1578">
            <v>13</v>
          </cell>
          <cell r="C1578" t="str">
            <v>ßÀÌÆÏÌÉ</v>
          </cell>
          <cell r="D1578" t="str">
            <v>Secondmeter</v>
          </cell>
          <cell r="E1578">
            <v>23.760999999999999</v>
          </cell>
          <cell r="F1578" t="str">
            <v>inst</v>
          </cell>
        </row>
        <row r="1579">
          <cell r="A1579" t="str">
            <v>08-W-002</v>
          </cell>
          <cell r="B1579">
            <v>8</v>
          </cell>
          <cell r="C1579" t="str">
            <v>ÔÄÍÉ ßÚÀËÂÀÌÀÝáÄËÄÁÄËÉ</v>
          </cell>
          <cell r="D1579" t="str">
            <v>Water heater</v>
          </cell>
          <cell r="E1579">
            <v>14.167</v>
          </cell>
        </row>
        <row r="1580">
          <cell r="A1580" t="str">
            <v>08-W-003</v>
          </cell>
          <cell r="B1580">
            <v>13</v>
          </cell>
          <cell r="C1580" t="str">
            <v xml:space="preserve">ßÄÒÀØÅÉ                       </v>
          </cell>
          <cell r="D1580" t="str">
            <v xml:space="preserve">Pick                          </v>
          </cell>
          <cell r="E1580">
            <v>12.5</v>
          </cell>
        </row>
        <row r="1581">
          <cell r="A1581" t="str">
            <v>08-W-004</v>
          </cell>
          <cell r="B1581">
            <v>8</v>
          </cell>
          <cell r="C1581" t="str">
            <v>ßÄÁÏ ( ÌÏÌÄÍÔÉ )</v>
          </cell>
          <cell r="D1581" t="str">
            <v xml:space="preserve">Glue                          </v>
          </cell>
          <cell r="E1581">
            <v>10</v>
          </cell>
        </row>
        <row r="1582">
          <cell r="A1582" t="str">
            <v>08-W-005</v>
          </cell>
          <cell r="B1582">
            <v>8</v>
          </cell>
          <cell r="C1582" t="str">
            <v xml:space="preserve">ßÄÁÏ "ÓÖÐÄÒÉ"                 </v>
          </cell>
          <cell r="D1582" t="str">
            <v>Glue ,, SUPER"</v>
          </cell>
          <cell r="E1582">
            <v>0</v>
          </cell>
        </row>
        <row r="1583">
          <cell r="A1583" t="str">
            <v>08-W-006</v>
          </cell>
          <cell r="B1583">
            <v>8</v>
          </cell>
          <cell r="C1583" t="str">
            <v xml:space="preserve">ßÄÁÏ ,,ÄÁÏØÓÉÔÉ"              </v>
          </cell>
          <cell r="D1583" t="str">
            <v>Glue ,, Ebocksit"</v>
          </cell>
          <cell r="E1583">
            <v>4.2640000000000002</v>
          </cell>
        </row>
        <row r="1584">
          <cell r="A1584" t="str">
            <v>08-W-007</v>
          </cell>
          <cell r="B1584">
            <v>8</v>
          </cell>
          <cell r="C1584" t="str">
            <v xml:space="preserve">ßÄÁÏ ,,ÐÅÀ "                  </v>
          </cell>
          <cell r="D1584" t="str">
            <v>Glue ,, PEA"</v>
          </cell>
          <cell r="E1584">
            <v>2.8460000000000001</v>
          </cell>
        </row>
        <row r="1585">
          <cell r="A1585" t="str">
            <v>08-W-008</v>
          </cell>
          <cell r="B1585">
            <v>8</v>
          </cell>
          <cell r="C1585" t="str">
            <v xml:space="preserve">ßÄÁÏ ,,Ê Ì Ý "                </v>
          </cell>
          <cell r="D1585" t="str">
            <v>Glue ,, KMC"</v>
          </cell>
          <cell r="E1585">
            <v>3.286</v>
          </cell>
        </row>
        <row r="1586">
          <cell r="A1586" t="str">
            <v>08-W-009</v>
          </cell>
          <cell r="B1586">
            <v>8</v>
          </cell>
          <cell r="C1586" t="str">
            <v xml:space="preserve">ßÄÁÏ áÉÓ                      </v>
          </cell>
          <cell r="D1586" t="str">
            <v>Glue wooden</v>
          </cell>
          <cell r="E1586">
            <v>5</v>
          </cell>
        </row>
        <row r="1587">
          <cell r="A1587" t="str">
            <v>08-X-001</v>
          </cell>
          <cell r="B1587">
            <v>13</v>
          </cell>
          <cell r="C1587" t="str">
            <v>áÄÒáÉ ËÉÈÏÍÉÓ ÓÀàÒÄËÉ</v>
          </cell>
          <cell r="D1587" t="str">
            <v>Metal saw</v>
          </cell>
          <cell r="E1587">
            <v>4.9509999999999996</v>
          </cell>
          <cell r="F1587" t="str">
            <v>inst</v>
          </cell>
        </row>
        <row r="1588">
          <cell r="A1588" t="str">
            <v>08-X-002</v>
          </cell>
          <cell r="B1588">
            <v>13</v>
          </cell>
          <cell r="C1588" t="str">
            <v>áÄÒáÉÓ ÐÉÒÉ ËÉÈ.ÓÀàÒÄËÉ</v>
          </cell>
          <cell r="D1588" t="str">
            <v>Metal saw blade</v>
          </cell>
          <cell r="E1588">
            <v>1.091</v>
          </cell>
          <cell r="F1588" t="str">
            <v>inst</v>
          </cell>
        </row>
        <row r="1589">
          <cell r="A1589" t="str">
            <v>08-X-003</v>
          </cell>
          <cell r="B1589">
            <v>8</v>
          </cell>
          <cell r="C1589" t="str">
            <v>áÄËÓÀÛÒÏÁÉ</v>
          </cell>
          <cell r="D1589" t="str">
            <v>Handdryer</v>
          </cell>
          <cell r="E1589">
            <v>0</v>
          </cell>
        </row>
        <row r="1590">
          <cell r="A1590" t="str">
            <v>08-X-004</v>
          </cell>
          <cell r="B1590">
            <v>13</v>
          </cell>
          <cell r="C1590" t="str">
            <v>áÄËÈÀÈÌÀÍÉ ÒÄÆÉÍÉÓ ÆÄÈÂÀÌÞËÄ</v>
          </cell>
          <cell r="D1590" t="str">
            <v>Oil resistant rubber gloves</v>
          </cell>
          <cell r="E1590">
            <v>2.5</v>
          </cell>
        </row>
        <row r="1591">
          <cell r="A1591" t="str">
            <v>08-X-005</v>
          </cell>
          <cell r="B1591">
            <v>7</v>
          </cell>
          <cell r="C1591" t="str">
            <v>áÄËÉÓ ÓÀÛÒÏÁÉ</v>
          </cell>
          <cell r="D1591" t="str">
            <v>HAND DRYER</v>
          </cell>
          <cell r="E1591">
            <v>205.72900000000001</v>
          </cell>
        </row>
        <row r="1592">
          <cell r="A1592" t="str">
            <v>08-X-006</v>
          </cell>
          <cell r="B1592">
            <v>8</v>
          </cell>
          <cell r="C1592" t="str">
            <v>áÀËÉÜÀ (ÃÄÒÌÀÔÉÍÆÄ)</v>
          </cell>
          <cell r="D1592" t="str">
            <v>Carpet</v>
          </cell>
          <cell r="E1592">
            <v>46.978000000000002</v>
          </cell>
        </row>
        <row r="1593">
          <cell r="A1593" t="str">
            <v>08-X-007</v>
          </cell>
          <cell r="B1593">
            <v>13</v>
          </cell>
          <cell r="C1593" t="str">
            <v>áÄËÈÀÈÌÀÍÉ ÃÉÀËÄØÔÒÉÊÖÒÉ</v>
          </cell>
          <cell r="D1593" t="str">
            <v>GLOVES DIELECTRIC</v>
          </cell>
          <cell r="E1593">
            <v>11.691000000000001</v>
          </cell>
          <cell r="F1593" t="str">
            <v>inst</v>
          </cell>
        </row>
        <row r="1594">
          <cell r="A1594" t="str">
            <v>08-X-008</v>
          </cell>
          <cell r="B1594">
            <v>13</v>
          </cell>
          <cell r="C1594" t="str">
            <v xml:space="preserve">áÄÒáÉ                         </v>
          </cell>
          <cell r="D1594" t="str">
            <v>Saw</v>
          </cell>
          <cell r="E1594">
            <v>6.944</v>
          </cell>
        </row>
        <row r="1595">
          <cell r="A1595" t="str">
            <v>08-X-009</v>
          </cell>
          <cell r="B1595">
            <v>2</v>
          </cell>
          <cell r="C1595" t="str">
            <v>ÝÀËÖÙÉ 360 ÌÌ (áÀÌÖÈÉ )</v>
          </cell>
          <cell r="D1595" t="str">
            <v>Cable tie 360mm white PVC.</v>
          </cell>
          <cell r="E1595">
            <v>0.04</v>
          </cell>
        </row>
        <row r="1596">
          <cell r="A1596" t="str">
            <v>08-X-010</v>
          </cell>
          <cell r="B1596">
            <v>2</v>
          </cell>
          <cell r="C1596" t="str">
            <v>ÝÀËÖÙÉ 280 ÌÌ (áÀÌÖÈÉ )</v>
          </cell>
          <cell r="D1596" t="str">
            <v>Cable tie 280mm white PVC.</v>
          </cell>
          <cell r="E1596">
            <v>3.9E-2</v>
          </cell>
        </row>
        <row r="1597">
          <cell r="A1597" t="str">
            <v>08-X-011</v>
          </cell>
          <cell r="B1597">
            <v>2</v>
          </cell>
          <cell r="C1597" t="str">
            <v>ÝÀËÖÙÉ  200 ÌÌ (áÀÌÖÈÉ )</v>
          </cell>
          <cell r="D1597" t="str">
            <v>Cable tie 200mm white PVC.</v>
          </cell>
          <cell r="E1597">
            <v>6.0000000000000001E-3</v>
          </cell>
          <cell r="F1597" t="str">
            <v>tmr</v>
          </cell>
        </row>
        <row r="1598">
          <cell r="A1598" t="str">
            <v>08-X-012</v>
          </cell>
          <cell r="B1598">
            <v>13</v>
          </cell>
          <cell r="C1598" t="str">
            <v>ÛÉÂÀÓÀáÒÀáÍÉ M 5 (ÌÉÜÉÊÉ )</v>
          </cell>
          <cell r="D1598" t="str">
            <v xml:space="preserve">Chopping knife "michik"       </v>
          </cell>
          <cell r="E1598">
            <v>20</v>
          </cell>
        </row>
        <row r="1599">
          <cell r="A1599" t="str">
            <v>08-X-013</v>
          </cell>
          <cell r="B1599">
            <v>13</v>
          </cell>
          <cell r="C1599" t="str">
            <v>ÂÀÒÄÓÀáÒÀáÍÉ M 5 (ÐËÀÛÊÀ)</v>
          </cell>
          <cell r="D1599" t="str">
            <v xml:space="preserve">Chopping knife ('plashka")    </v>
          </cell>
          <cell r="E1599">
            <v>20</v>
          </cell>
        </row>
        <row r="1600">
          <cell r="A1600" t="str">
            <v>08-X-014</v>
          </cell>
          <cell r="B1600">
            <v>13</v>
          </cell>
          <cell r="C1600" t="str">
            <v>ÂÀÒÄÓÀáÒÀáÍÉ 1/2 (ÐËÀÛÊÀ)</v>
          </cell>
          <cell r="D1600" t="str">
            <v xml:space="preserve">Chopping knife "plashka"-1/2  </v>
          </cell>
          <cell r="E1600">
            <v>10</v>
          </cell>
        </row>
        <row r="1601">
          <cell r="A1601" t="str">
            <v>08-X-015</v>
          </cell>
          <cell r="B1601">
            <v>13</v>
          </cell>
          <cell r="C1601" t="str">
            <v>ÂÀÒÄÓÀáÒÀáÍÉ 3/4 (ÐËÀÛÊÀ )</v>
          </cell>
          <cell r="D1601" t="str">
            <v xml:space="preserve">Chopping knife"plashka 3/4mm" </v>
          </cell>
          <cell r="E1601">
            <v>10</v>
          </cell>
        </row>
        <row r="1602">
          <cell r="A1602" t="str">
            <v>08-X-016</v>
          </cell>
          <cell r="B1602">
            <v>13</v>
          </cell>
          <cell r="C1602" t="str">
            <v>ÛÉÂÀÓÀáÒÀáÍÉ 1/2 (ÌÉÜÉÊÉ )</v>
          </cell>
          <cell r="D1602" t="str">
            <v>Chopping knife("michiki" 1/2mm</v>
          </cell>
          <cell r="E1602">
            <v>10</v>
          </cell>
        </row>
        <row r="1603">
          <cell r="A1603" t="str">
            <v>08-X-017</v>
          </cell>
          <cell r="B1603">
            <v>13</v>
          </cell>
          <cell r="C1603" t="str">
            <v>áÄËÓÀßÚÏÄÁÉÓ ÍÀÊÒÄÁÉ ÒÉÊÏ ÐÒÏ×</v>
          </cell>
          <cell r="D1603" t="str">
            <v xml:space="preserve">Tools set RICO Professional   </v>
          </cell>
          <cell r="E1603">
            <v>50</v>
          </cell>
        </row>
        <row r="1604">
          <cell r="A1604" t="str">
            <v>08-X-018</v>
          </cell>
          <cell r="B1604">
            <v>13</v>
          </cell>
          <cell r="C1604" t="str">
            <v xml:space="preserve">ÓÀÌÖÛÀÏ áÄËÈÀÈÌÀÍÉ-ÒÄÆÉÍÉÓ    </v>
          </cell>
          <cell r="D1604" t="str">
            <v>Rubber gloves</v>
          </cell>
          <cell r="E1604">
            <v>1.6379999999999999</v>
          </cell>
          <cell r="F1604" t="str">
            <v>inst</v>
          </cell>
        </row>
        <row r="1605">
          <cell r="A1605" t="str">
            <v>08-X-019</v>
          </cell>
          <cell r="B1605">
            <v>13</v>
          </cell>
          <cell r="C1605" t="str">
            <v xml:space="preserve">áÒÀáÍÌàÒÄËÉ 20 ÌÌ             </v>
          </cell>
          <cell r="D1605" t="str">
            <v>Wrench 20 mm</v>
          </cell>
          <cell r="E1605">
            <v>53.148000000000003</v>
          </cell>
        </row>
        <row r="1606">
          <cell r="A1606" t="str">
            <v>08-X-020</v>
          </cell>
          <cell r="B1606">
            <v>2</v>
          </cell>
          <cell r="C1606" t="str">
            <v>ÝÀËÖÙÉ ÐËÀÓÔ.1000 ÌÌ (áÀÌÖÈÉ )</v>
          </cell>
          <cell r="D1606" t="str">
            <v>Pole tie 1000mm black PVC.</v>
          </cell>
          <cell r="E1606">
            <v>1.0669999999999999</v>
          </cell>
          <cell r="F1606" t="str">
            <v>tmr</v>
          </cell>
        </row>
        <row r="1607">
          <cell r="A1607" t="str">
            <v>08-X-021</v>
          </cell>
          <cell r="B1607">
            <v>8</v>
          </cell>
          <cell r="C1607" t="str">
            <v xml:space="preserve">ÝÀËÖÙÉ 35 ÌÌ  (áÀÌÖÈÉ )       </v>
          </cell>
          <cell r="D1607" t="str">
            <v xml:space="preserve">PVC or LDPE cable cleat35mm   </v>
          </cell>
          <cell r="E1607">
            <v>1.38</v>
          </cell>
        </row>
        <row r="1608">
          <cell r="A1608" t="str">
            <v>08-X-022</v>
          </cell>
          <cell r="B1608">
            <v>8</v>
          </cell>
          <cell r="C1608" t="str">
            <v xml:space="preserve">áÄÒáÉ ( ÃÒÖÑÁÀ)               </v>
          </cell>
          <cell r="D1608" t="str">
            <v>Saw "Drujba"</v>
          </cell>
          <cell r="E1608">
            <v>377.77699999999999</v>
          </cell>
        </row>
        <row r="1609">
          <cell r="A1609" t="str">
            <v>08-X-023</v>
          </cell>
          <cell r="B1609">
            <v>8</v>
          </cell>
          <cell r="C1609" t="str">
            <v>áÄËÓÀßÚÏ - (Band-it )</v>
          </cell>
          <cell r="D1609" t="str">
            <v>Band -it Tool</v>
          </cell>
          <cell r="E1609">
            <v>386.601</v>
          </cell>
          <cell r="F1609" t="str">
            <v>inst</v>
          </cell>
        </row>
        <row r="1610">
          <cell r="A1610" t="str">
            <v>08-X-024</v>
          </cell>
          <cell r="B1610">
            <v>8</v>
          </cell>
          <cell r="C1610" t="str">
            <v>ËÄÍÔÀ   - (Band-it )</v>
          </cell>
          <cell r="D1610" t="str">
            <v>Brand -it Band 30.5 roll</v>
          </cell>
          <cell r="E1610">
            <v>88.42</v>
          </cell>
          <cell r="F1610" t="str">
            <v>tmr</v>
          </cell>
        </row>
        <row r="1611">
          <cell r="A1611" t="str">
            <v>08-X-025</v>
          </cell>
          <cell r="B1611">
            <v>8</v>
          </cell>
          <cell r="C1611" t="str">
            <v>ÁÀËÈÀ BAND-it  100Ý.</v>
          </cell>
          <cell r="D1611" t="str">
            <v xml:space="preserve">BAND-it Buckles 100 per Box   </v>
          </cell>
          <cell r="E1611">
            <v>66.762</v>
          </cell>
        </row>
        <row r="1612">
          <cell r="A1612" t="str">
            <v>08-X-026</v>
          </cell>
          <cell r="B1612">
            <v>8</v>
          </cell>
          <cell r="C1612" t="str">
            <v>ÝÀËÖÙÉ 4x16 ÌÌ</v>
          </cell>
          <cell r="D1612" t="str">
            <v>PVC or LDPE cable cleat 4x16mm</v>
          </cell>
          <cell r="E1612">
            <v>0.12</v>
          </cell>
        </row>
        <row r="1613">
          <cell r="A1613" t="str">
            <v>08-X-027</v>
          </cell>
          <cell r="B1613">
            <v>8</v>
          </cell>
          <cell r="C1613" t="str">
            <v xml:space="preserve">áÒÀáÍÉ 20ÌÌ                   </v>
          </cell>
          <cell r="D1613" t="str">
            <v>Screw 20mm</v>
          </cell>
          <cell r="E1613">
            <v>4495.6750000000002</v>
          </cell>
        </row>
        <row r="1614">
          <cell r="A1614" t="str">
            <v>08-X-028</v>
          </cell>
          <cell r="B1614">
            <v>8</v>
          </cell>
          <cell r="C1614" t="str">
            <v xml:space="preserve">ÐÉÒÉ áÄÒáÉÓ (ÃÒÖÑÁÉÓ )        </v>
          </cell>
          <cell r="D1614" t="str">
            <v>Saw knife (Drujba)</v>
          </cell>
          <cell r="E1614">
            <v>30</v>
          </cell>
        </row>
        <row r="1615">
          <cell r="A1615" t="str">
            <v>08-X-029</v>
          </cell>
          <cell r="B1615">
            <v>8</v>
          </cell>
          <cell r="C1615" t="str">
            <v xml:space="preserve">ÝÀËÖÙÉ 100ÌÌ (áÀÌÖÈÉ )        </v>
          </cell>
          <cell r="D1615" t="str">
            <v>Cable tie 100mm black PVC.</v>
          </cell>
          <cell r="E1615">
            <v>0.02</v>
          </cell>
          <cell r="F1615" t="str">
            <v>tmr</v>
          </cell>
        </row>
        <row r="1616">
          <cell r="A1616" t="str">
            <v>08-X-030</v>
          </cell>
          <cell r="B1616">
            <v>8</v>
          </cell>
          <cell r="C1616" t="str">
            <v>ÁÀËÈÀ(Band-it)-Ó,ËÄÍÔÉÓ</v>
          </cell>
          <cell r="D1616" t="str">
            <v>Band-it Belt</v>
          </cell>
          <cell r="E1616">
            <v>66.5</v>
          </cell>
          <cell r="F1616" t="str">
            <v>tmr</v>
          </cell>
        </row>
        <row r="1617">
          <cell r="A1617" t="str">
            <v>08-X-031</v>
          </cell>
          <cell r="B1617">
            <v>8</v>
          </cell>
          <cell r="C1617" t="str">
            <v xml:space="preserve">ÝÀËÖÙÉ ÐËÀÓÔ.140ÌÌ (áÀÌÖÈÉ)   </v>
          </cell>
          <cell r="D1617" t="str">
            <v>Plastic tie 140mm</v>
          </cell>
          <cell r="E1617">
            <v>0.01</v>
          </cell>
          <cell r="F1617" t="str">
            <v>tmr</v>
          </cell>
        </row>
        <row r="1618">
          <cell r="A1618" t="str">
            <v>08-X-032</v>
          </cell>
          <cell r="B1618">
            <v>8</v>
          </cell>
          <cell r="C1618" t="str">
            <v xml:space="preserve">ÛÉÂÀÓÀáÒÀáÍÉ 6ÌÌ(ÌÉÜÉÊÉ)      </v>
          </cell>
          <cell r="D1618" t="str">
            <v>Chopping knife (michik)</v>
          </cell>
          <cell r="E1618">
            <v>2</v>
          </cell>
        </row>
        <row r="1619">
          <cell r="A1619" t="str">
            <v>08-XS-001</v>
          </cell>
          <cell r="B1619">
            <v>8</v>
          </cell>
          <cell r="C1619" t="str">
            <v>áÄËÉÓ ÓÀßÌÄÍÃÉ</v>
          </cell>
          <cell r="D1619" t="str">
            <v>Cleaning liquid</v>
          </cell>
          <cell r="E1619">
            <v>3.1890000000000001</v>
          </cell>
        </row>
        <row r="1620">
          <cell r="A1620" t="str">
            <v>08-XS-001</v>
          </cell>
          <cell r="B1620">
            <v>13</v>
          </cell>
          <cell r="C1620" t="str">
            <v xml:space="preserve">áÄËÓÀßÌÄÍÃÉÓ ÜÀÓÀÃÄÁÉ ÚÖÈÉ    </v>
          </cell>
          <cell r="D1620" t="str">
            <v>Box for handcleaner</v>
          </cell>
          <cell r="E1620">
            <v>65</v>
          </cell>
        </row>
        <row r="1621">
          <cell r="A1621" t="str">
            <v>08-Y-001</v>
          </cell>
          <cell r="B1621">
            <v>13</v>
          </cell>
          <cell r="C1621" t="str">
            <v>ÚÖÈÉ ÉÍÓÔÒÖÌÄÍÔÉÓ</v>
          </cell>
          <cell r="D1621" t="str">
            <v>Tool box</v>
          </cell>
          <cell r="E1621">
            <v>49.32</v>
          </cell>
        </row>
        <row r="1622">
          <cell r="A1622" t="str">
            <v>08-Y-002</v>
          </cell>
          <cell r="B1622">
            <v>11</v>
          </cell>
          <cell r="C1622" t="str">
            <v>ÚÖÈÉ ÓÀËÀÒÏ ÀÐÀÒÀÔÉÓ (ÌÄÒÊÖÒÉ)</v>
          </cell>
          <cell r="D1622" t="str">
            <v>Box for cashier's machine</v>
          </cell>
          <cell r="E1622">
            <v>0.98799999999999999</v>
          </cell>
        </row>
        <row r="1623">
          <cell r="A1623" t="str">
            <v>08-Y-003</v>
          </cell>
          <cell r="B1623">
            <v>8</v>
          </cell>
          <cell r="C1623" t="str">
            <v xml:space="preserve">ÚÖÍßÉ   (ÁÏØËÏÌÉÓ )           </v>
          </cell>
          <cell r="D1623" t="str">
            <v xml:space="preserve">Lug for pad lock              </v>
          </cell>
          <cell r="E1623">
            <v>0.85299999999999998</v>
          </cell>
          <cell r="F1623" t="str">
            <v>tmr</v>
          </cell>
        </row>
        <row r="1624">
          <cell r="A1624" t="str">
            <v>08-Z-001</v>
          </cell>
          <cell r="B1624">
            <v>8</v>
          </cell>
          <cell r="C1624" t="str">
            <v xml:space="preserve">ÄËÄØÔÒÏ ÆÀÒÉ                  </v>
          </cell>
          <cell r="D1624" t="str">
            <v>Electric Bell</v>
          </cell>
          <cell r="E1624">
            <v>25.4</v>
          </cell>
        </row>
        <row r="1625">
          <cell r="A1625" t="str">
            <v>09-0P-001</v>
          </cell>
          <cell r="B1625">
            <v>9</v>
          </cell>
          <cell r="C1625" t="str">
            <v>xxxxxxxxx</v>
          </cell>
          <cell r="D1625" t="str">
            <v>xxxxxxxx</v>
          </cell>
          <cell r="E1625">
            <v>0</v>
          </cell>
        </row>
        <row r="1626">
          <cell r="A1626" t="str">
            <v>09-A-001</v>
          </cell>
          <cell r="B1626">
            <v>9</v>
          </cell>
          <cell r="C1626" t="str">
            <v>ÀÅÔÏÌÀÔÖÒÉ ÂÀÌÈÉÛÅÄËÉ</v>
          </cell>
          <cell r="D1626" t="str">
            <v>Auto Swich</v>
          </cell>
          <cell r="E1626">
            <v>0</v>
          </cell>
        </row>
        <row r="1627">
          <cell r="A1627" t="str">
            <v>09-A-002</v>
          </cell>
          <cell r="B1627">
            <v>9</v>
          </cell>
          <cell r="C1627" t="str">
            <v>xxxxxxxx</v>
          </cell>
          <cell r="D1627" t="str">
            <v>xxxxxxxx</v>
          </cell>
          <cell r="E1627">
            <v>0</v>
          </cell>
        </row>
        <row r="1628">
          <cell r="A1628" t="str">
            <v>09-A-003</v>
          </cell>
          <cell r="B1628">
            <v>9</v>
          </cell>
          <cell r="C1628" t="str">
            <v>ÀÊÖÌÖËÀÔÏÒÉ ÌÏÁÉËÖÒÉ ÔÄËÄ×ÏÍÉÓ</v>
          </cell>
          <cell r="D1628" t="str">
            <v xml:space="preserve">Battery for mobile Phone      </v>
          </cell>
          <cell r="E1628">
            <v>0</v>
          </cell>
        </row>
        <row r="1629">
          <cell r="A1629" t="str">
            <v>09-A-004</v>
          </cell>
          <cell r="B1629">
            <v>9</v>
          </cell>
          <cell r="C1629" t="str">
            <v>ÊËÀÅÉÀÔÖÒÉÓ ÀÃÀÐÔÄÒÉ</v>
          </cell>
          <cell r="D1629" t="str">
            <v>Adapter for keyboard</v>
          </cell>
          <cell r="E1629">
            <v>0</v>
          </cell>
        </row>
        <row r="1630">
          <cell r="A1630" t="str">
            <v>09-A-005</v>
          </cell>
          <cell r="B1630">
            <v>9</v>
          </cell>
          <cell r="C1630" t="str">
            <v>ÌÀÖÓÉÓ ÀÃÀÐÔÄÒÉ</v>
          </cell>
          <cell r="D1630" t="str">
            <v>Adapter for mouse</v>
          </cell>
          <cell r="E1630">
            <v>0</v>
          </cell>
        </row>
        <row r="1631">
          <cell r="A1631" t="str">
            <v>09-A-006</v>
          </cell>
          <cell r="B1631">
            <v>9</v>
          </cell>
          <cell r="C1631" t="str">
            <v>CPU ÀÃÀÐÔÄÒÉ</v>
          </cell>
          <cell r="D1631" t="str">
            <v>Adapter CPU</v>
          </cell>
          <cell r="E1631">
            <v>0</v>
          </cell>
        </row>
        <row r="1632">
          <cell r="A1632" t="str">
            <v>09-A-007</v>
          </cell>
          <cell r="B1632">
            <v>9</v>
          </cell>
          <cell r="C1632" t="str">
            <v>ÀÃÀÐÔÄÒÉ</v>
          </cell>
          <cell r="D1632" t="str">
            <v>Adapter for switch</v>
          </cell>
          <cell r="E1632">
            <v>0</v>
          </cell>
        </row>
        <row r="1633">
          <cell r="A1633" t="str">
            <v>09-A-008</v>
          </cell>
          <cell r="B1633">
            <v>9</v>
          </cell>
          <cell r="C1633" t="str">
            <v xml:space="preserve">GPSGeoXT512MBp/n47200-30      </v>
          </cell>
          <cell r="D1633" t="str">
            <v>GPSGeoXT512MBp/n47200-30</v>
          </cell>
          <cell r="E1633">
            <v>0</v>
          </cell>
        </row>
        <row r="1634">
          <cell r="A1634" t="str">
            <v>09-A-009</v>
          </cell>
          <cell r="B1634">
            <v>9</v>
          </cell>
          <cell r="C1634" t="str">
            <v xml:space="preserve">GPS GEOXT512MBp/n47200-20     </v>
          </cell>
          <cell r="D1634" t="str">
            <v xml:space="preserve">ÀÙÌÏÌÌÜÄÍÉ                    </v>
          </cell>
          <cell r="E1634">
            <v>0</v>
          </cell>
        </row>
        <row r="1635">
          <cell r="A1635" t="str">
            <v>09-B-001</v>
          </cell>
          <cell r="B1635">
            <v>9</v>
          </cell>
          <cell r="C1635" t="str">
            <v>ËÄÐÔÏÐÉÓ ÜÀÍÈÀ</v>
          </cell>
          <cell r="D1635" t="str">
            <v>Laptop bag</v>
          </cell>
          <cell r="E1635">
            <v>0</v>
          </cell>
        </row>
        <row r="1636">
          <cell r="A1636" t="str">
            <v>09-B-002</v>
          </cell>
          <cell r="B1636">
            <v>9</v>
          </cell>
          <cell r="C1636" t="str">
            <v>xxxxxxxx</v>
          </cell>
          <cell r="D1636" t="str">
            <v>xxxxxxxx</v>
          </cell>
          <cell r="E1636">
            <v>0</v>
          </cell>
        </row>
        <row r="1637">
          <cell r="A1637" t="str">
            <v>09-B-003</v>
          </cell>
          <cell r="B1637">
            <v>9</v>
          </cell>
          <cell r="C1637" t="str">
            <v>ÃÀ×À, ÞÀÁÅÉÓ ÒÄÂÖËÀÔÏÒÉ</v>
          </cell>
          <cell r="D1637" t="str">
            <v>Board, voltage regulator</v>
          </cell>
          <cell r="E1637">
            <v>121.825</v>
          </cell>
        </row>
        <row r="1638">
          <cell r="A1638" t="str">
            <v>09-B-004</v>
          </cell>
          <cell r="B1638">
            <v>9</v>
          </cell>
          <cell r="C1638" t="str">
            <v>ËÄÐÔÏÐÉÓ ÄËÄÌÄÍÔÉ</v>
          </cell>
          <cell r="D1638" t="str">
            <v>Battery for Laptop</v>
          </cell>
          <cell r="E1638">
            <v>0</v>
          </cell>
        </row>
        <row r="1639">
          <cell r="A1639" t="str">
            <v>09-C-001</v>
          </cell>
          <cell r="B1639">
            <v>9</v>
          </cell>
          <cell r="C1639" t="str">
            <v>ÊÏÌÐÉÖÔÄÒÉ</v>
          </cell>
          <cell r="D1639" t="str">
            <v>Computer</v>
          </cell>
          <cell r="E1639">
            <v>1840.402</v>
          </cell>
        </row>
        <row r="1640">
          <cell r="A1640" t="str">
            <v>09-C-002</v>
          </cell>
          <cell r="B1640">
            <v>9</v>
          </cell>
          <cell r="C1640" t="str">
            <v>ØÓÄËÉÓ ÊÏÍÄØÔÏÒÄÁÉ</v>
          </cell>
          <cell r="D1640" t="str">
            <v>Network connectors</v>
          </cell>
          <cell r="E1640">
            <v>0.36699999999999999</v>
          </cell>
        </row>
        <row r="1641">
          <cell r="A1641" t="str">
            <v>09-C-003</v>
          </cell>
          <cell r="B1641">
            <v>9</v>
          </cell>
          <cell r="C1641" t="str">
            <v>CDD</v>
          </cell>
          <cell r="D1641" t="str">
            <v>CDD</v>
          </cell>
          <cell r="E1641">
            <v>0</v>
          </cell>
        </row>
        <row r="1642">
          <cell r="A1642" t="str">
            <v>09-C-004</v>
          </cell>
          <cell r="B1642">
            <v>9</v>
          </cell>
          <cell r="C1642" t="str">
            <v>ÊÀÁÄËÉ UTP</v>
          </cell>
          <cell r="D1642" t="str">
            <v>Sound card</v>
          </cell>
          <cell r="E1642">
            <v>150.53800000000001</v>
          </cell>
        </row>
        <row r="1643">
          <cell r="A1643" t="str">
            <v>09-C-005</v>
          </cell>
          <cell r="B1643">
            <v>9</v>
          </cell>
          <cell r="C1643" t="str">
            <v>ØÓÄÒÏØÓÉ</v>
          </cell>
          <cell r="D1643" t="str">
            <v>Copier</v>
          </cell>
          <cell r="E1643">
            <v>854.1</v>
          </cell>
        </row>
        <row r="1644">
          <cell r="A1644" t="str">
            <v>09-C-006</v>
          </cell>
          <cell r="B1644">
            <v>9</v>
          </cell>
          <cell r="C1644" t="str">
            <v xml:space="preserve">CABLE CHANNEL                 </v>
          </cell>
          <cell r="D1644" t="str">
            <v>Cable channel</v>
          </cell>
          <cell r="E1644">
            <v>188.24</v>
          </cell>
        </row>
        <row r="1645">
          <cell r="A1645" t="str">
            <v>09-C-007</v>
          </cell>
          <cell r="B1645">
            <v>9</v>
          </cell>
          <cell r="C1645" t="str">
            <v>STP ÊÀÁÄËÉ</v>
          </cell>
          <cell r="D1645" t="str">
            <v>Cable STP</v>
          </cell>
          <cell r="E1645">
            <v>0</v>
          </cell>
        </row>
        <row r="1646">
          <cell r="A1646" t="str">
            <v>09-C-008</v>
          </cell>
          <cell r="B1646">
            <v>9</v>
          </cell>
          <cell r="C1646" t="str">
            <v>ÝÉ×ÒÖËÉ ×ÏÔÏÀÐÀÒÀÔÉ HP</v>
          </cell>
          <cell r="D1646" t="str">
            <v>Camera, digital, HP</v>
          </cell>
          <cell r="E1646">
            <v>620.67999999999995</v>
          </cell>
        </row>
        <row r="1647">
          <cell r="A1647" t="str">
            <v>09-C-009</v>
          </cell>
          <cell r="B1647">
            <v>9</v>
          </cell>
          <cell r="C1647" t="str">
            <v>ÊÀÁÄËÉ UTP</v>
          </cell>
          <cell r="D1647" t="str">
            <v>Cable UTP</v>
          </cell>
          <cell r="E1647">
            <v>0</v>
          </cell>
        </row>
        <row r="1648">
          <cell r="A1648" t="str">
            <v>09-C-010</v>
          </cell>
          <cell r="B1648">
            <v>9</v>
          </cell>
          <cell r="C1648" t="str">
            <v>ÊÀÁÄËÉ FTP</v>
          </cell>
          <cell r="D1648" t="str">
            <v>Cable FTP</v>
          </cell>
          <cell r="E1648">
            <v>0</v>
          </cell>
        </row>
        <row r="1649">
          <cell r="A1649" t="str">
            <v>09-C-011</v>
          </cell>
          <cell r="B1649">
            <v>9</v>
          </cell>
          <cell r="C1649" t="str">
            <v>ÅÉÃÄÏ ÊÀÒÔÀ</v>
          </cell>
          <cell r="D1649" t="str">
            <v>Card, video</v>
          </cell>
          <cell r="E1649">
            <v>0</v>
          </cell>
        </row>
        <row r="1650">
          <cell r="A1650" t="str">
            <v>09-C-012</v>
          </cell>
          <cell r="B1650">
            <v>9</v>
          </cell>
          <cell r="C1650" t="str">
            <v xml:space="preserve">CPU                           </v>
          </cell>
          <cell r="D1650" t="str">
            <v>CPU</v>
          </cell>
          <cell r="E1650">
            <v>0</v>
          </cell>
        </row>
        <row r="1651">
          <cell r="A1651" t="str">
            <v>09-C-013</v>
          </cell>
          <cell r="B1651">
            <v>9</v>
          </cell>
          <cell r="C1651" t="str">
            <v>ÊÏÌÐÉÖÔÄÒÉÓ ÊÄÉÓÉ</v>
          </cell>
          <cell r="D1651" t="str">
            <v>Case, computer</v>
          </cell>
          <cell r="E1651">
            <v>0</v>
          </cell>
        </row>
        <row r="1652">
          <cell r="A1652" t="str">
            <v>09-C-014</v>
          </cell>
          <cell r="B1652">
            <v>9</v>
          </cell>
          <cell r="C1652" t="str">
            <v xml:space="preserve">Cables for network            </v>
          </cell>
          <cell r="D1652" t="str">
            <v>Cables for network</v>
          </cell>
          <cell r="E1652">
            <v>0</v>
          </cell>
        </row>
        <row r="1653">
          <cell r="A1653" t="str">
            <v>09-C-015</v>
          </cell>
          <cell r="B1653">
            <v>9</v>
          </cell>
          <cell r="C1653" t="str">
            <v xml:space="preserve">Connector for optical cable   </v>
          </cell>
          <cell r="D1653" t="str">
            <v>Connector for optical cable</v>
          </cell>
          <cell r="E1653">
            <v>0</v>
          </cell>
        </row>
        <row r="1654">
          <cell r="A1654" t="str">
            <v>09-C-016</v>
          </cell>
          <cell r="B1654">
            <v>9</v>
          </cell>
          <cell r="C1654" t="str">
            <v>Flash memory</v>
          </cell>
          <cell r="E1654">
            <v>0</v>
          </cell>
        </row>
        <row r="1655">
          <cell r="A1655" t="str">
            <v>09-CL-010</v>
          </cell>
          <cell r="B1655">
            <v>9</v>
          </cell>
          <cell r="C1655" t="str">
            <v xml:space="preserve">Clip, copier                  </v>
          </cell>
          <cell r="D1655" t="str">
            <v>Clip, copier</v>
          </cell>
          <cell r="E1655">
            <v>0</v>
          </cell>
        </row>
        <row r="1656">
          <cell r="A1656" t="str">
            <v>09-CN-008</v>
          </cell>
          <cell r="B1656">
            <v>9</v>
          </cell>
          <cell r="C1656" t="str">
            <v>ÊÏÍÄØÔÏÒÉ RJ-45</v>
          </cell>
          <cell r="D1656" t="str">
            <v>Connector RJ-45</v>
          </cell>
          <cell r="E1656">
            <v>0</v>
          </cell>
        </row>
        <row r="1657">
          <cell r="A1657" t="str">
            <v>09-CO-009</v>
          </cell>
          <cell r="B1657">
            <v>9</v>
          </cell>
          <cell r="C1657" t="str">
            <v>ØÖËÄÒÉ</v>
          </cell>
          <cell r="D1657" t="str">
            <v>Cooler</v>
          </cell>
          <cell r="E1657">
            <v>0</v>
          </cell>
        </row>
        <row r="1658">
          <cell r="A1658" t="str">
            <v>09-D-001</v>
          </cell>
          <cell r="B1658">
            <v>9</v>
          </cell>
          <cell r="C1658" t="str">
            <v>ÃÒÀÌÉ 300 "BROTHER2000"</v>
          </cell>
          <cell r="D1658" t="str">
            <v>DRAM 300,,Brother2000"</v>
          </cell>
          <cell r="E1658">
            <v>331.1</v>
          </cell>
        </row>
        <row r="1659">
          <cell r="A1659" t="str">
            <v>09-D-002</v>
          </cell>
          <cell r="B1659">
            <v>9</v>
          </cell>
          <cell r="C1659" t="str">
            <v>ÃÉÓÊÄÔÀ</v>
          </cell>
          <cell r="D1659" t="str">
            <v>Floppy DISK</v>
          </cell>
          <cell r="E1659">
            <v>5.1879999999999997</v>
          </cell>
        </row>
        <row r="1660">
          <cell r="A1660" t="str">
            <v>09-D-003</v>
          </cell>
          <cell r="B1660">
            <v>9</v>
          </cell>
          <cell r="C1660" t="str">
            <v>ÃÒÀÉÅÄÒÉ</v>
          </cell>
          <cell r="D1660" t="str">
            <v>Driver</v>
          </cell>
          <cell r="E1660">
            <v>0</v>
          </cell>
        </row>
        <row r="1661">
          <cell r="A1661" t="str">
            <v>09-D-004</v>
          </cell>
          <cell r="B1661">
            <v>9</v>
          </cell>
          <cell r="C1661" t="str">
            <v>xxxxxxxx</v>
          </cell>
          <cell r="D1661" t="str">
            <v>xxxxxxxx</v>
          </cell>
          <cell r="E1661">
            <v>0</v>
          </cell>
        </row>
        <row r="1662">
          <cell r="A1662" t="str">
            <v>09-D-005</v>
          </cell>
          <cell r="B1662">
            <v>9</v>
          </cell>
          <cell r="C1662" t="str">
            <v>xxxxxxxx</v>
          </cell>
          <cell r="D1662" t="str">
            <v>xxxxxxxx</v>
          </cell>
          <cell r="E1662">
            <v>0</v>
          </cell>
        </row>
        <row r="1663">
          <cell r="A1663" t="str">
            <v>09-D-006</v>
          </cell>
          <cell r="B1663">
            <v>9</v>
          </cell>
          <cell r="C1663" t="str">
            <v>xxxxxxxx</v>
          </cell>
          <cell r="D1663" t="str">
            <v>xxxxxxxx</v>
          </cell>
          <cell r="E1663">
            <v>0</v>
          </cell>
        </row>
        <row r="1664">
          <cell r="A1664" t="str">
            <v>09-D-007</v>
          </cell>
          <cell r="B1664">
            <v>9</v>
          </cell>
          <cell r="C1664" t="str">
            <v>xxxxxxxx</v>
          </cell>
          <cell r="D1664" t="str">
            <v>xxxxxxxx</v>
          </cell>
          <cell r="E1664">
            <v>0</v>
          </cell>
        </row>
        <row r="1665">
          <cell r="A1665" t="str">
            <v>09-D-008</v>
          </cell>
          <cell r="B1665">
            <v>9</v>
          </cell>
          <cell r="C1665" t="str">
            <v>ZIP ÃÉÓÊÄÔÀ</v>
          </cell>
          <cell r="D1665" t="str">
            <v xml:space="preserve">Zip Disk                      </v>
          </cell>
          <cell r="E1665">
            <v>19.359000000000002</v>
          </cell>
        </row>
        <row r="1666">
          <cell r="A1666" t="str">
            <v>09-D-009</v>
          </cell>
          <cell r="B1666">
            <v>9</v>
          </cell>
          <cell r="C1666" t="str">
            <v>CD ÃÉÓÊÉ</v>
          </cell>
          <cell r="D1666" t="str">
            <v xml:space="preserve">CD Disk                       </v>
          </cell>
          <cell r="E1666">
            <v>1.4890000000000001</v>
          </cell>
        </row>
        <row r="1667">
          <cell r="A1667" t="str">
            <v>09-D-010</v>
          </cell>
          <cell r="B1667">
            <v>9</v>
          </cell>
          <cell r="C1667" t="str">
            <v>ÃÒÀÌÉ 6000"BROTHER2500"</v>
          </cell>
          <cell r="D1667" t="str">
            <v>DRUM 6000"BROTHER2500"</v>
          </cell>
          <cell r="E1667">
            <v>331.83199999999999</v>
          </cell>
        </row>
        <row r="1668">
          <cell r="A1668" t="str">
            <v>09-D-011</v>
          </cell>
          <cell r="B1668">
            <v>13</v>
          </cell>
          <cell r="C1668" t="str">
            <v xml:space="preserve">ÃÀÌÔÄÍÉ ÌÏÁÉËÖÒÉ ÔÄËÄ×ÏÍÉÓ    </v>
          </cell>
          <cell r="D1668" t="str">
            <v>Mobile phone charger</v>
          </cell>
          <cell r="E1668">
            <v>20.83</v>
          </cell>
        </row>
        <row r="1669">
          <cell r="A1669" t="str">
            <v>09-D-012</v>
          </cell>
          <cell r="B1669">
            <v>9</v>
          </cell>
          <cell r="C1669" t="str">
            <v xml:space="preserve">Cleaning Diskette             </v>
          </cell>
          <cell r="D1669" t="str">
            <v>Cleaning Diskette</v>
          </cell>
          <cell r="E1669">
            <v>0</v>
          </cell>
        </row>
        <row r="1670">
          <cell r="A1670" t="str">
            <v>09-D-013</v>
          </cell>
          <cell r="B1670">
            <v>9</v>
          </cell>
          <cell r="C1670" t="str">
            <v>Drum 013R0068  "Xerox RX 5826"</v>
          </cell>
          <cell r="D1670" t="str">
            <v>Drum 013R0068 "XEROX RX5826</v>
          </cell>
          <cell r="E1670">
            <v>640.72</v>
          </cell>
        </row>
        <row r="1671">
          <cell r="A1671" t="str">
            <v>09-D-014</v>
          </cell>
          <cell r="B1671">
            <v>9</v>
          </cell>
          <cell r="C1671" t="str">
            <v>Developer502S30836"XEROXRX5826</v>
          </cell>
          <cell r="D1671" t="str">
            <v>Developer 502S30836"XEROX RX</v>
          </cell>
          <cell r="E1671">
            <v>224.18</v>
          </cell>
        </row>
        <row r="1672">
          <cell r="A1672" t="str">
            <v>09-D-015</v>
          </cell>
          <cell r="B1672">
            <v>9</v>
          </cell>
          <cell r="C1672" t="str">
            <v xml:space="preserve">Driver, zip, internal         </v>
          </cell>
          <cell r="D1672" t="str">
            <v>Driver, zip, internal</v>
          </cell>
          <cell r="E1672">
            <v>0</v>
          </cell>
        </row>
        <row r="1673">
          <cell r="A1673" t="str">
            <v>09-D-016</v>
          </cell>
          <cell r="B1673">
            <v>9</v>
          </cell>
          <cell r="C1673" t="str">
            <v>Drum for Vivace340Xerox machin</v>
          </cell>
          <cell r="D1673" t="str">
            <v>Drum for Vivace340Xeroxmachine</v>
          </cell>
          <cell r="E1673">
            <v>0</v>
          </cell>
        </row>
        <row r="1674">
          <cell r="A1674" t="str">
            <v>09-D-017</v>
          </cell>
          <cell r="B1674">
            <v>13</v>
          </cell>
          <cell r="C1674" t="str">
            <v xml:space="preserve">ÀÊÖÌÖËÀÔÏÒÉÓ ÃÀÌÔÄÍÉ          </v>
          </cell>
          <cell r="D1674" t="str">
            <v>Accumulator charger</v>
          </cell>
          <cell r="E1674">
            <v>0</v>
          </cell>
        </row>
        <row r="1675">
          <cell r="A1675" t="str">
            <v>09-D-018</v>
          </cell>
          <cell r="B1675">
            <v>9</v>
          </cell>
          <cell r="C1675" t="str">
            <v>Drum,print.xerox docuprint 8ex</v>
          </cell>
          <cell r="D1675" t="str">
            <v>Drum,print.xerox docuprint 8ex</v>
          </cell>
          <cell r="E1675">
            <v>0</v>
          </cell>
        </row>
        <row r="1676">
          <cell r="A1676" t="str">
            <v>09-D-019</v>
          </cell>
          <cell r="B1676">
            <v>9</v>
          </cell>
          <cell r="C1676" t="str">
            <v xml:space="preserve">Design Jet Roll Paper         </v>
          </cell>
          <cell r="D1676" t="str">
            <v>Design Jet Roll Paper</v>
          </cell>
          <cell r="E1676">
            <v>0</v>
          </cell>
        </row>
        <row r="1677">
          <cell r="A1677" t="str">
            <v>09-DU-020</v>
          </cell>
          <cell r="B1677">
            <v>9</v>
          </cell>
          <cell r="C1677" t="str">
            <v xml:space="preserve">Drum unit for copier          </v>
          </cell>
          <cell r="D1677" t="str">
            <v>Drum unit for copier</v>
          </cell>
          <cell r="E1677">
            <v>0</v>
          </cell>
        </row>
        <row r="1678">
          <cell r="A1678" t="str">
            <v>09-F-001</v>
          </cell>
          <cell r="B1678">
            <v>9</v>
          </cell>
          <cell r="C1678" t="str">
            <v>FAX</v>
          </cell>
          <cell r="D1678" t="str">
            <v>FAX</v>
          </cell>
          <cell r="E1678">
            <v>278</v>
          </cell>
        </row>
        <row r="1679">
          <cell r="A1679" t="str">
            <v>09-F-002</v>
          </cell>
          <cell r="B1679">
            <v>9</v>
          </cell>
          <cell r="C1679" t="str">
            <v>FDD</v>
          </cell>
          <cell r="D1679" t="str">
            <v>FDD</v>
          </cell>
          <cell r="E1679">
            <v>25.26</v>
          </cell>
        </row>
        <row r="1680">
          <cell r="A1680" t="str">
            <v>09-F-003</v>
          </cell>
          <cell r="B1680">
            <v>9</v>
          </cell>
          <cell r="C1680" t="str">
            <v xml:space="preserve">Firewall                      </v>
          </cell>
          <cell r="D1680" t="str">
            <v>Firewall</v>
          </cell>
          <cell r="E1680">
            <v>0</v>
          </cell>
        </row>
        <row r="1681">
          <cell r="A1681" t="str">
            <v>09-G-001</v>
          </cell>
          <cell r="B1681">
            <v>9</v>
          </cell>
          <cell r="C1681" t="str">
            <v xml:space="preserve">Maggear for Vivace            </v>
          </cell>
          <cell r="E1681">
            <v>0</v>
          </cell>
        </row>
        <row r="1682">
          <cell r="A1682" t="str">
            <v>09-H-001</v>
          </cell>
          <cell r="B1682">
            <v>9</v>
          </cell>
          <cell r="C1682" t="str">
            <v>HUB</v>
          </cell>
          <cell r="D1682" t="str">
            <v>HUB</v>
          </cell>
          <cell r="E1682">
            <v>657.32899999999995</v>
          </cell>
        </row>
        <row r="1683">
          <cell r="A1683" t="str">
            <v>09-H-002</v>
          </cell>
          <cell r="B1683">
            <v>9</v>
          </cell>
          <cell r="C1683" t="str">
            <v>HEATER</v>
          </cell>
          <cell r="D1683" t="str">
            <v>HEATER</v>
          </cell>
          <cell r="E1683">
            <v>8.2539999999999996</v>
          </cell>
        </row>
        <row r="1684">
          <cell r="A1684" t="str">
            <v>09-H-003</v>
          </cell>
          <cell r="B1684">
            <v>9</v>
          </cell>
          <cell r="C1684" t="str">
            <v>HDD</v>
          </cell>
          <cell r="D1684" t="str">
            <v>HDD</v>
          </cell>
          <cell r="E1684">
            <v>227.27</v>
          </cell>
        </row>
        <row r="1685">
          <cell r="A1685" t="str">
            <v>09-H-004</v>
          </cell>
          <cell r="B1685">
            <v>9</v>
          </cell>
          <cell r="C1685" t="str">
            <v xml:space="preserve">Hard Disk Drive, laptop       </v>
          </cell>
          <cell r="D1685" t="str">
            <v>Hard Disk Drive, laptop</v>
          </cell>
          <cell r="E1685">
            <v>0</v>
          </cell>
        </row>
        <row r="1686">
          <cell r="A1686" t="str">
            <v>09-K-001</v>
          </cell>
          <cell r="B1686">
            <v>9</v>
          </cell>
          <cell r="C1686" t="str">
            <v>KART.forCASHMACHINE'Mercury111</v>
          </cell>
          <cell r="D1686" t="str">
            <v>KART.forCASHMACHINE'Mercury111</v>
          </cell>
          <cell r="E1686">
            <v>49.005000000000003</v>
          </cell>
        </row>
        <row r="1687">
          <cell r="A1687" t="str">
            <v>09-K-002</v>
          </cell>
          <cell r="B1687">
            <v>9</v>
          </cell>
          <cell r="C1687" t="str">
            <v>ÊËÀÅÉÀÔÖÒÀ</v>
          </cell>
          <cell r="D1687" t="str">
            <v>KEYBOARD</v>
          </cell>
          <cell r="E1687">
            <v>14.464</v>
          </cell>
        </row>
        <row r="1688">
          <cell r="A1688" t="str">
            <v>09-K-019</v>
          </cell>
          <cell r="B1688">
            <v>9</v>
          </cell>
          <cell r="C1688" t="str">
            <v>xxxxxxxx</v>
          </cell>
          <cell r="D1688" t="str">
            <v>xxxxxxxx</v>
          </cell>
          <cell r="E1688">
            <v>0</v>
          </cell>
        </row>
        <row r="1689">
          <cell r="A1689" t="str">
            <v>09-K-020</v>
          </cell>
          <cell r="B1689">
            <v>9</v>
          </cell>
          <cell r="C1689" t="str">
            <v>xxxxxxxx</v>
          </cell>
          <cell r="D1689" t="str">
            <v>xxxxxxxx</v>
          </cell>
          <cell r="E1689">
            <v>0</v>
          </cell>
        </row>
        <row r="1690">
          <cell r="A1690" t="str">
            <v>09-K-021</v>
          </cell>
          <cell r="B1690">
            <v>9</v>
          </cell>
          <cell r="C1690" t="str">
            <v>xxxxxxxx</v>
          </cell>
          <cell r="D1690" t="str">
            <v>xxxxxxxx</v>
          </cell>
          <cell r="E1690">
            <v>0</v>
          </cell>
        </row>
        <row r="1691">
          <cell r="A1691" t="str">
            <v>09-K-022</v>
          </cell>
          <cell r="B1691">
            <v>9</v>
          </cell>
          <cell r="C1691" t="str">
            <v>xxxxxxxx</v>
          </cell>
          <cell r="D1691" t="str">
            <v>xxxxxxxx</v>
          </cell>
          <cell r="E1691">
            <v>27.893000000000001</v>
          </cell>
        </row>
        <row r="1692">
          <cell r="A1692" t="str">
            <v>09-K-023</v>
          </cell>
          <cell r="B1692">
            <v>9</v>
          </cell>
          <cell r="C1692" t="str">
            <v>xxxxxxxx</v>
          </cell>
          <cell r="D1692" t="str">
            <v>xxxxxxxx</v>
          </cell>
          <cell r="E1692">
            <v>0</v>
          </cell>
        </row>
        <row r="1693">
          <cell r="A1693" t="str">
            <v>09-K-024</v>
          </cell>
          <cell r="B1693">
            <v>9</v>
          </cell>
          <cell r="C1693" t="str">
            <v>xxxxxxxx</v>
          </cell>
          <cell r="D1693" t="str">
            <v>xxxxxxxx</v>
          </cell>
          <cell r="E1693">
            <v>0</v>
          </cell>
        </row>
        <row r="1694">
          <cell r="A1694" t="str">
            <v>09-K-027</v>
          </cell>
          <cell r="B1694">
            <v>9</v>
          </cell>
          <cell r="C1694" t="str">
            <v>xxxxxxxx</v>
          </cell>
          <cell r="D1694" t="str">
            <v>xxxxxxxx</v>
          </cell>
          <cell r="E1694">
            <v>0</v>
          </cell>
        </row>
        <row r="1695">
          <cell r="A1695" t="str">
            <v>09-K-030</v>
          </cell>
          <cell r="B1695">
            <v>9</v>
          </cell>
          <cell r="C1695" t="str">
            <v>ÝÉ×ÒÖËÉ ×ÏÔÏÀÐÀÒÀÔÉ</v>
          </cell>
          <cell r="D1695" t="str">
            <v>Photosmart 315 digital camera</v>
          </cell>
          <cell r="E1695">
            <v>0</v>
          </cell>
        </row>
        <row r="1696">
          <cell r="A1696" t="str">
            <v>09-K-031</v>
          </cell>
          <cell r="B1696">
            <v>9</v>
          </cell>
          <cell r="C1696" t="str">
            <v>ÊÀÒÔÒÉãÉ TN300 "Brother2000"</v>
          </cell>
          <cell r="D1696" t="str">
            <v>CartridgeTN 300</v>
          </cell>
          <cell r="E1696">
            <v>59.024999999999999</v>
          </cell>
        </row>
        <row r="1697">
          <cell r="A1697" t="str">
            <v>09-K-032</v>
          </cell>
          <cell r="B1697">
            <v>9</v>
          </cell>
          <cell r="C1697" t="str">
            <v>ÊÀÒÔÒÉãÉ TN 6300"Brother2500"</v>
          </cell>
          <cell r="D1697" t="str">
            <v>CartridgeTN6300</v>
          </cell>
          <cell r="E1697">
            <v>124.36499999999999</v>
          </cell>
          <cell r="F1697" t="str">
            <v>kanc</v>
          </cell>
        </row>
        <row r="1698">
          <cell r="A1698" t="str">
            <v>09-K-033</v>
          </cell>
          <cell r="B1698">
            <v>9</v>
          </cell>
          <cell r="C1698" t="str">
            <v>ÊÀÒÔÒÉãÉTN6600"Brother2500"</v>
          </cell>
          <cell r="D1698" t="str">
            <v>CartridgeTN6600</v>
          </cell>
          <cell r="E1698">
            <v>144.126</v>
          </cell>
        </row>
        <row r="1699">
          <cell r="A1699" t="str">
            <v>09-K-034</v>
          </cell>
          <cell r="B1699">
            <v>9</v>
          </cell>
          <cell r="C1699" t="str">
            <v>ÊÀÒÔÒÉãÉ TN9000"Brother2060"</v>
          </cell>
          <cell r="D1699" t="str">
            <v>CartridgeTN9000</v>
          </cell>
          <cell r="E1699">
            <v>248</v>
          </cell>
        </row>
        <row r="1700">
          <cell r="A1700" t="str">
            <v>09-K-035</v>
          </cell>
          <cell r="B1700">
            <v>9</v>
          </cell>
          <cell r="C1700" t="str">
            <v>ÊÀÒÔÒÉãÉ 06A "HP LJ 06A"</v>
          </cell>
          <cell r="D1700" t="str">
            <v>Cartridge 06A  "HPLJ 06A"</v>
          </cell>
          <cell r="E1700">
            <v>100</v>
          </cell>
        </row>
        <row r="1701">
          <cell r="A1701" t="str">
            <v>09-K-036</v>
          </cell>
          <cell r="B1701">
            <v>9</v>
          </cell>
          <cell r="C1701" t="str">
            <v>ÊÀÒÔÒÉãÉ 03A "HP LJ 6P"</v>
          </cell>
          <cell r="D1701" t="str">
            <v>Cartridge 03A  "HP LJ 6P"</v>
          </cell>
          <cell r="E1701">
            <v>100</v>
          </cell>
        </row>
        <row r="1702">
          <cell r="A1702" t="str">
            <v>09-K-037</v>
          </cell>
          <cell r="B1702">
            <v>9</v>
          </cell>
          <cell r="C1702" t="str">
            <v>ÊÀÒÔÒÉãÉ 92A "HP LJ 1100"</v>
          </cell>
          <cell r="D1702" t="str">
            <v>Cartridge 92A LJ1100</v>
          </cell>
          <cell r="E1702">
            <v>81.37</v>
          </cell>
        </row>
        <row r="1703">
          <cell r="A1703" t="str">
            <v>09-K-038</v>
          </cell>
          <cell r="B1703">
            <v>9</v>
          </cell>
          <cell r="C1703" t="str">
            <v>ÊÀÒÔÒÉãÉ27A "HP LJ 4050"</v>
          </cell>
          <cell r="D1703" t="str">
            <v>Cartridge 27A "HP LJ 4050"</v>
          </cell>
          <cell r="E1703">
            <v>185.54599999999999</v>
          </cell>
        </row>
        <row r="1704">
          <cell r="A1704" t="str">
            <v>09-K-039</v>
          </cell>
          <cell r="B1704">
            <v>9</v>
          </cell>
          <cell r="C1704" t="str">
            <v>ÊÀÒÔÒÉãÉEPSONStylusCEP815FC</v>
          </cell>
          <cell r="D1704" t="str">
            <v>CartridgeEPson Stulus CEP815FC</v>
          </cell>
          <cell r="E1704">
            <v>29</v>
          </cell>
        </row>
        <row r="1705">
          <cell r="A1705" t="str">
            <v>09-K-040</v>
          </cell>
          <cell r="B1705">
            <v>9</v>
          </cell>
          <cell r="C1705" t="str">
            <v>ÊÀÒÔÒÉãÉ "EPSON StylusBD191"</v>
          </cell>
          <cell r="D1705" t="str">
            <v>Cartridge "EPSON"Stylus BD191</v>
          </cell>
          <cell r="E1705">
            <v>42.875</v>
          </cell>
        </row>
        <row r="1706">
          <cell r="A1706" t="str">
            <v>09-K-041</v>
          </cell>
          <cell r="B1706">
            <v>9</v>
          </cell>
          <cell r="C1706" t="str">
            <v>ÊÀÒÔÒÉãÉ 45A "HP DJ1120"</v>
          </cell>
          <cell r="D1706" t="str">
            <v>Cartridge23 D "HP DJ1120"</v>
          </cell>
          <cell r="E1706">
            <v>54.948</v>
          </cell>
        </row>
        <row r="1707">
          <cell r="A1707" t="str">
            <v>09-K-042</v>
          </cell>
          <cell r="B1707">
            <v>9</v>
          </cell>
          <cell r="C1707" t="str">
            <v>ÊÀÒÔÒÉãÉ 23D "HP DJ 1120"</v>
          </cell>
          <cell r="D1707" t="str">
            <v>Cartridge HP23D "HP DJ 1120"</v>
          </cell>
          <cell r="E1707">
            <v>61.997</v>
          </cell>
        </row>
        <row r="1708">
          <cell r="A1708" t="str">
            <v>09-K-043</v>
          </cell>
          <cell r="B1708">
            <v>9</v>
          </cell>
          <cell r="C1708" t="str">
            <v>ÊÀÒÔ.Canon 6317 "CANON Copier</v>
          </cell>
          <cell r="D1708" t="str">
            <v>Cartridge"CANON Copier6317"</v>
          </cell>
          <cell r="E1708">
            <v>11.013999999999999</v>
          </cell>
        </row>
        <row r="1709">
          <cell r="A1709" t="str">
            <v>09-K-044</v>
          </cell>
          <cell r="B1709">
            <v>9</v>
          </cell>
          <cell r="C1709" t="str">
            <v>ÊÀÒÔÒÉãÉ PC-301"BROTHER"Fax</v>
          </cell>
          <cell r="D1709" t="str">
            <v>Cartridge"BROTHER" Fax</v>
          </cell>
          <cell r="E1709">
            <v>45.624000000000002</v>
          </cell>
        </row>
        <row r="1710">
          <cell r="A1710" t="str">
            <v>09-K-045</v>
          </cell>
          <cell r="B1710">
            <v>9</v>
          </cell>
          <cell r="C1710" t="str">
            <v>ÊÀÒÔÒ.ÃÀÔÖÌÁ.TN6300/6600Broth.</v>
          </cell>
          <cell r="D1710" t="str">
            <v xml:space="preserve">Filled CartridgeTN6300"Broth" </v>
          </cell>
          <cell r="E1710">
            <v>69.790000000000006</v>
          </cell>
        </row>
        <row r="1711">
          <cell r="A1711" t="str">
            <v>09-K-047</v>
          </cell>
          <cell r="B1711">
            <v>9</v>
          </cell>
          <cell r="C1711" t="str">
            <v xml:space="preserve">ÊÀÒÔÒÉãÉ ÃÀÔÖÌÁÖËÉ HP 27A     </v>
          </cell>
          <cell r="D1711" t="str">
            <v xml:space="preserve">FilledCartridge HP 27A        </v>
          </cell>
          <cell r="E1711">
            <v>44.866999999999997</v>
          </cell>
        </row>
        <row r="1712">
          <cell r="A1712" t="str">
            <v>09-K-048</v>
          </cell>
          <cell r="B1712">
            <v>9</v>
          </cell>
          <cell r="C1712" t="str">
            <v xml:space="preserve">ÊÀÒÔÒÉãÉ ÃÀÔÖÌÁÖËÉ HP92A      </v>
          </cell>
          <cell r="D1712" t="str">
            <v xml:space="preserve">Filled Cartridge92A           </v>
          </cell>
          <cell r="E1712">
            <v>17.966000000000001</v>
          </cell>
        </row>
        <row r="1713">
          <cell r="A1713" t="str">
            <v>09-K-049</v>
          </cell>
          <cell r="B1713">
            <v>9</v>
          </cell>
          <cell r="C1713" t="str">
            <v xml:space="preserve">ÊÀÒÔÒÉãÉ "XEROX 29X"          </v>
          </cell>
          <cell r="D1713" t="str">
            <v xml:space="preserve">Cartridge "Xerox 29X"         </v>
          </cell>
          <cell r="E1713">
            <v>215</v>
          </cell>
        </row>
        <row r="1714">
          <cell r="A1714" t="str">
            <v>09-K-050</v>
          </cell>
          <cell r="B1714">
            <v>9</v>
          </cell>
          <cell r="C1714" t="str">
            <v xml:space="preserve">ÊÀÒÔÒÉãÉ "EPSON FX 2170"      </v>
          </cell>
          <cell r="D1714" t="str">
            <v xml:space="preserve">Cartridge "Epson FX 2170"     </v>
          </cell>
          <cell r="E1714">
            <v>27</v>
          </cell>
        </row>
        <row r="1715">
          <cell r="A1715" t="str">
            <v>09-K-051</v>
          </cell>
          <cell r="B1715">
            <v>9</v>
          </cell>
          <cell r="C1715" t="str">
            <v>ÊÀÒÔÒÉãÉ"EPSONS640/660 ÛÀÅÉ</v>
          </cell>
          <cell r="D1715" t="str">
            <v>Cartrige "EPSON 640/660 ÛÀÅÉ</v>
          </cell>
          <cell r="E1715">
            <v>42.341000000000001</v>
          </cell>
        </row>
        <row r="1716">
          <cell r="A1716" t="str">
            <v>09-K-052</v>
          </cell>
          <cell r="B1716">
            <v>9</v>
          </cell>
          <cell r="C1716" t="str">
            <v>ÊÀÒÔÒÉãÉ "EPSON 740/760/ÛÀÅÉ</v>
          </cell>
          <cell r="D1716" t="str">
            <v>Cartrige EPSON Stylus SO 20187</v>
          </cell>
          <cell r="E1716">
            <v>30.14</v>
          </cell>
        </row>
        <row r="1717">
          <cell r="A1717" t="str">
            <v>09-K-053</v>
          </cell>
          <cell r="B1717">
            <v>9</v>
          </cell>
          <cell r="C1717" t="str">
            <v>ÊÀÒÔÒÉãÉ"EPSON640/660 ×ÄÒÀÃÉ</v>
          </cell>
          <cell r="D1717" t="str">
            <v>Cartrige "EPSON Stylus SO20191</v>
          </cell>
          <cell r="E1717">
            <v>45.834000000000003</v>
          </cell>
        </row>
        <row r="1718">
          <cell r="A1718" t="str">
            <v>09-K-054</v>
          </cell>
          <cell r="B1718">
            <v>9</v>
          </cell>
          <cell r="C1718" t="str">
            <v>ÊÀÒÔÒÉãÉ "EPSON Stylus SO20089</v>
          </cell>
          <cell r="D1718" t="str">
            <v>Cartrige "EPSON Stylus SO20089</v>
          </cell>
          <cell r="E1718">
            <v>29</v>
          </cell>
        </row>
        <row r="1719">
          <cell r="A1719" t="str">
            <v>09-K-055</v>
          </cell>
          <cell r="B1719">
            <v>9</v>
          </cell>
          <cell r="C1719" t="str">
            <v>ÊÀÒÔÒÉãÉ "EPSON Stylus SO20209</v>
          </cell>
          <cell r="D1719" t="str">
            <v>Cartridge EPSON Stylus SO20209</v>
          </cell>
          <cell r="E1719">
            <v>29</v>
          </cell>
        </row>
        <row r="1720">
          <cell r="A1720" t="str">
            <v>09-K-056</v>
          </cell>
          <cell r="B1720">
            <v>9</v>
          </cell>
          <cell r="C1720" t="str">
            <v>ÊÀÒÔÒÉãÉ "EPSON740/760×ÄÒÀÃÉ</v>
          </cell>
          <cell r="D1720" t="str">
            <v>Cartridge "EPSON StylusSO20189</v>
          </cell>
          <cell r="E1720">
            <v>39.418999999999997</v>
          </cell>
        </row>
        <row r="1721">
          <cell r="A1721" t="str">
            <v>09-K-057</v>
          </cell>
          <cell r="B1721">
            <v>9</v>
          </cell>
          <cell r="C1721" t="str">
            <v xml:space="preserve">ÊÀÒÔÒÉãÉ "HP 51641A"          </v>
          </cell>
          <cell r="D1721" t="str">
            <v>Cartridge "HP 51641A'</v>
          </cell>
          <cell r="E1721">
            <v>38</v>
          </cell>
          <cell r="F1721" t="str">
            <v>kanc</v>
          </cell>
        </row>
        <row r="1722">
          <cell r="A1722" t="str">
            <v>09-K-058</v>
          </cell>
          <cell r="B1722">
            <v>9</v>
          </cell>
          <cell r="C1722" t="str">
            <v xml:space="preserve">ÊÀÒÔÒÉãÉ"HP 51645G"           </v>
          </cell>
          <cell r="D1722" t="str">
            <v>Cartridge HP 51645G"</v>
          </cell>
          <cell r="E1722">
            <v>38</v>
          </cell>
        </row>
        <row r="1723">
          <cell r="A1723" t="str">
            <v>09-K-059</v>
          </cell>
          <cell r="B1723">
            <v>9</v>
          </cell>
          <cell r="C1723" t="str">
            <v xml:space="preserve">ÊÀÒÔÒÉãÉ "HP 51644Y"          </v>
          </cell>
          <cell r="D1723" t="str">
            <v>Cartridge HP 51644Y"</v>
          </cell>
          <cell r="E1723">
            <v>38</v>
          </cell>
        </row>
        <row r="1724">
          <cell r="A1724" t="str">
            <v>09-K-060</v>
          </cell>
          <cell r="B1724">
            <v>9</v>
          </cell>
          <cell r="C1724" t="str">
            <v xml:space="preserve">ÊÀÒÔÒÉãÉ"HP 516 44M"          </v>
          </cell>
          <cell r="D1724" t="str">
            <v>Cartridge HP 51644M"</v>
          </cell>
          <cell r="E1724">
            <v>38</v>
          </cell>
        </row>
        <row r="1725">
          <cell r="A1725" t="str">
            <v>09-K-061</v>
          </cell>
          <cell r="B1725">
            <v>9</v>
          </cell>
          <cell r="C1725" t="str">
            <v xml:space="preserve">ÊÀÒÔÒÉãÉ "HP 51640AE"         </v>
          </cell>
          <cell r="D1725" t="str">
            <v>Cartridge "HP 51640AE"</v>
          </cell>
          <cell r="E1725">
            <v>59.167000000000002</v>
          </cell>
        </row>
        <row r="1726">
          <cell r="A1726" t="str">
            <v>09-K-062</v>
          </cell>
          <cell r="B1726">
            <v>9</v>
          </cell>
          <cell r="C1726" t="str">
            <v>ÊÀÒÔÒÉãÉ "HP 51644C"</v>
          </cell>
          <cell r="D1726" t="str">
            <v>Cartridge "HP 51644C"</v>
          </cell>
          <cell r="E1726">
            <v>38</v>
          </cell>
        </row>
        <row r="1727">
          <cell r="A1727" t="str">
            <v>09-K-064</v>
          </cell>
          <cell r="B1727">
            <v>9</v>
          </cell>
          <cell r="C1727" t="str">
            <v xml:space="preserve">ÊÀÒÔÒÉãÉ "HP 51633M"          </v>
          </cell>
          <cell r="D1727" t="str">
            <v>Cartridge "HP 51633M"</v>
          </cell>
          <cell r="E1727">
            <v>38</v>
          </cell>
        </row>
        <row r="1728">
          <cell r="A1728" t="str">
            <v>09-K-067</v>
          </cell>
          <cell r="B1728">
            <v>9</v>
          </cell>
          <cell r="C1728" t="str">
            <v xml:space="preserve">ÊÀÒÔÒÉãÉ "CANON BCI 21"       </v>
          </cell>
          <cell r="D1728" t="str">
            <v>Cartridge"CANON BCI 21</v>
          </cell>
          <cell r="E1728">
            <v>15</v>
          </cell>
        </row>
        <row r="1729">
          <cell r="A1729" t="str">
            <v>09-K-068</v>
          </cell>
          <cell r="B1729">
            <v>9</v>
          </cell>
          <cell r="C1729" t="str">
            <v xml:space="preserve">ÊÀÒÔÒÉãÉ "CANON BC 23"        </v>
          </cell>
          <cell r="D1729" t="str">
            <v>Cartridge "CANON BC 23"</v>
          </cell>
          <cell r="E1729">
            <v>15</v>
          </cell>
        </row>
        <row r="1730">
          <cell r="A1730" t="str">
            <v>09-K-069</v>
          </cell>
          <cell r="B1730">
            <v>9</v>
          </cell>
          <cell r="C1730" t="str">
            <v xml:space="preserve">ÊÀÒÔÒÉãÉ ÃÀÔÖÌÁÖËÉ TN300      </v>
          </cell>
          <cell r="D1730" t="str">
            <v>Refilled cartridge TN300</v>
          </cell>
          <cell r="E1730">
            <v>30</v>
          </cell>
        </row>
        <row r="1731">
          <cell r="A1731" t="str">
            <v>09-K-070</v>
          </cell>
          <cell r="B1731">
            <v>9</v>
          </cell>
          <cell r="C1731" t="str">
            <v>ÊÀÒÔÒÉãÉ92A,,HPLJ1100"-ÝÀÒÉÄËÉ</v>
          </cell>
          <cell r="D1731" t="str">
            <v>Cartridge 92,,HPLJ1100"-empty</v>
          </cell>
          <cell r="E1731">
            <v>0</v>
          </cell>
        </row>
        <row r="1732">
          <cell r="A1732" t="str">
            <v>09-K-071</v>
          </cell>
          <cell r="B1732">
            <v>9</v>
          </cell>
          <cell r="C1732" t="str">
            <v>ÊÀÒÔÒÉãÉ27A,,HPLJ4050"-ÝÀÒÉÄËÉ</v>
          </cell>
          <cell r="D1732" t="str">
            <v>Cartridge 27A,,HPLJ4050"-empty</v>
          </cell>
          <cell r="E1732">
            <v>0</v>
          </cell>
        </row>
        <row r="1733">
          <cell r="A1733" t="str">
            <v>09-K-072</v>
          </cell>
          <cell r="B1733">
            <v>9</v>
          </cell>
          <cell r="C1733" t="str">
            <v xml:space="preserve">ÊÀÒÔÒÉãÉ TN6300/6600-ÝÀÒÉÄËÉ  </v>
          </cell>
          <cell r="D1733" t="str">
            <v>Cartridge TN6300/6600-empty</v>
          </cell>
          <cell r="E1733">
            <v>0</v>
          </cell>
        </row>
        <row r="1734">
          <cell r="A1734" t="str">
            <v>09-K-073</v>
          </cell>
          <cell r="B1734">
            <v>9</v>
          </cell>
          <cell r="C1734" t="str">
            <v>ÊÀÒÔÒÉãÉTN300,,Brother"-ÝÀÉÄËÉ</v>
          </cell>
          <cell r="D1734" t="str">
            <v>CartridgeTN300,,Brother"-empty</v>
          </cell>
          <cell r="E1734">
            <v>0</v>
          </cell>
        </row>
        <row r="1735">
          <cell r="A1735" t="str">
            <v>09-K-074</v>
          </cell>
          <cell r="B1735">
            <v>9</v>
          </cell>
          <cell r="C1735" t="str">
            <v>ÊÀÒÔÒÉãÉT007-EPSONStylus870</v>
          </cell>
          <cell r="D1735" t="str">
            <v>Cartridge T007-EPSONStylus870</v>
          </cell>
          <cell r="E1735">
            <v>50.009</v>
          </cell>
        </row>
        <row r="1736">
          <cell r="A1736" t="str">
            <v>09-K-075</v>
          </cell>
          <cell r="B1736">
            <v>9</v>
          </cell>
          <cell r="C1736" t="str">
            <v>ÊÀÒÔÒÉãÉ T008-EPSON Stylus870</v>
          </cell>
          <cell r="D1736" t="str">
            <v>CartridgeT008- EPSON Stylus870</v>
          </cell>
          <cell r="E1736">
            <v>46.973999999999997</v>
          </cell>
        </row>
        <row r="1737">
          <cell r="A1737" t="str">
            <v>09-K-076</v>
          </cell>
          <cell r="B1737">
            <v>9</v>
          </cell>
          <cell r="C1737" t="str">
            <v>ÔÏÍÄÒÉ ÊÀÒÔÒÉãÉXerox 5826</v>
          </cell>
          <cell r="D1737" t="str">
            <v>Toner-Cartridge Xerox 5826</v>
          </cell>
          <cell r="E1737">
            <v>106.75</v>
          </cell>
        </row>
        <row r="1738">
          <cell r="A1738" t="str">
            <v>09-K-077</v>
          </cell>
          <cell r="B1738">
            <v>9</v>
          </cell>
          <cell r="C1738" t="str">
            <v>ÊÀÒÔÒÉãÉ ÔÏÍÄÒÉ, vivace340</v>
          </cell>
          <cell r="D1738" t="str">
            <v>Cartridge,toner, vivace340</v>
          </cell>
          <cell r="E1738">
            <v>72.668000000000006</v>
          </cell>
        </row>
        <row r="1739">
          <cell r="A1739" t="str">
            <v>09-K-078</v>
          </cell>
          <cell r="B1739">
            <v>9</v>
          </cell>
          <cell r="C1739" t="str">
            <v>ÊÀÒÔÒÉãÉ PC-401 " Brother Fax"</v>
          </cell>
          <cell r="D1739" t="str">
            <v>Cartridge PC-401 for "Brother"</v>
          </cell>
          <cell r="E1739">
            <v>43.2</v>
          </cell>
        </row>
        <row r="1740">
          <cell r="A1740" t="str">
            <v>09-K-079</v>
          </cell>
          <cell r="B1740">
            <v>9</v>
          </cell>
          <cell r="C1740" t="str">
            <v xml:space="preserve">ÊÀÒÔÒÉãÉ "Docuprint 8ex"      </v>
          </cell>
          <cell r="D1740" t="str">
            <v xml:space="preserve">Cartridge"Docuprint 8EX"      </v>
          </cell>
          <cell r="E1740">
            <v>0</v>
          </cell>
        </row>
        <row r="1741">
          <cell r="A1741" t="str">
            <v>09-K-080</v>
          </cell>
          <cell r="B1741">
            <v>9</v>
          </cell>
          <cell r="C1741" t="str">
            <v>ÊÀÒÔÒÉãÉ HP 8100</v>
          </cell>
          <cell r="E1741">
            <v>0</v>
          </cell>
        </row>
        <row r="1742">
          <cell r="A1742" t="str">
            <v>09-K-107</v>
          </cell>
          <cell r="B1742">
            <v>6</v>
          </cell>
          <cell r="C1742" t="str">
            <v>ÊÀÒÀÃÀ 12 ÌÒ-ÓÀÈÅÉÓ ßÚ.ÂÀÖÌÔÀÒ</v>
          </cell>
          <cell r="D1742" t="str">
            <v>Meter cabinet 12way,waterproof</v>
          </cell>
          <cell r="E1742">
            <v>0</v>
          </cell>
        </row>
        <row r="1743">
          <cell r="A1743" t="str">
            <v xml:space="preserve">09-K-57 </v>
          </cell>
          <cell r="B1743">
            <v>9</v>
          </cell>
          <cell r="C1743" t="str">
            <v xml:space="preserve">ÔÏÍÄÒ/ÊÀÒÔÒÉãÉ201LT"SHARP"    </v>
          </cell>
          <cell r="D1743" t="str">
            <v xml:space="preserve">Toner /Cartr.201LT for"SHARP" </v>
          </cell>
          <cell r="E1743">
            <v>117.33799999999999</v>
          </cell>
        </row>
        <row r="1744">
          <cell r="A1744" t="str">
            <v xml:space="preserve">09-K-58 </v>
          </cell>
          <cell r="B1744">
            <v>9</v>
          </cell>
          <cell r="C1744" t="str">
            <v>ÊÀÒÔÒÉãÉ Epson Stylus C70</v>
          </cell>
          <cell r="D1744" t="str">
            <v>Cartridge,Epson Stylus C70</v>
          </cell>
          <cell r="E1744">
            <v>0</v>
          </cell>
        </row>
        <row r="1745">
          <cell r="A1745" t="str">
            <v>09-L-001</v>
          </cell>
          <cell r="B1745">
            <v>9</v>
          </cell>
          <cell r="C1745" t="str">
            <v>ËÄÐÔÏÐÉ</v>
          </cell>
          <cell r="D1745" t="str">
            <v>LAPTOP</v>
          </cell>
          <cell r="E1745">
            <v>5630.4</v>
          </cell>
        </row>
        <row r="1746">
          <cell r="A1746" t="str">
            <v>09-L-002</v>
          </cell>
          <cell r="B1746">
            <v>9</v>
          </cell>
          <cell r="C1746" t="str">
            <v>LAN</v>
          </cell>
          <cell r="D1746" t="str">
            <v>LAN</v>
          </cell>
          <cell r="E1746">
            <v>255.07400000000001</v>
          </cell>
        </row>
        <row r="1747">
          <cell r="A1747" t="str">
            <v>09-M-001</v>
          </cell>
          <cell r="B1747">
            <v>9</v>
          </cell>
          <cell r="C1747" t="str">
            <v>MODEM</v>
          </cell>
          <cell r="D1747" t="str">
            <v>MODEM</v>
          </cell>
          <cell r="E1747">
            <v>1285.83</v>
          </cell>
        </row>
        <row r="1748">
          <cell r="A1748" t="str">
            <v>09-M-002</v>
          </cell>
          <cell r="B1748">
            <v>9</v>
          </cell>
          <cell r="C1748" t="str">
            <v>ÌÏÍÉÔÏÒÉ</v>
          </cell>
          <cell r="D1748" t="str">
            <v>MONITOR</v>
          </cell>
          <cell r="E1748">
            <v>515.04999999999995</v>
          </cell>
        </row>
        <row r="1749">
          <cell r="A1749" t="str">
            <v>09-M-003</v>
          </cell>
          <cell r="B1749">
            <v>9</v>
          </cell>
          <cell r="C1749" t="str">
            <v>ÌÀÖÓÉ</v>
          </cell>
          <cell r="D1749" t="str">
            <v>MOUSE</v>
          </cell>
          <cell r="E1749">
            <v>7.609</v>
          </cell>
        </row>
        <row r="1750">
          <cell r="A1750" t="str">
            <v>09-M-004</v>
          </cell>
          <cell r="B1750">
            <v>9</v>
          </cell>
          <cell r="C1750" t="str">
            <v>MBRD</v>
          </cell>
          <cell r="D1750" t="str">
            <v>MBRD</v>
          </cell>
          <cell r="E1750">
            <v>279.858</v>
          </cell>
        </row>
        <row r="1751">
          <cell r="A1751" t="str">
            <v>09-M-008</v>
          </cell>
          <cell r="B1751">
            <v>9</v>
          </cell>
          <cell r="C1751" t="str">
            <v>xxxxxxxx</v>
          </cell>
          <cell r="D1751" t="str">
            <v>xxxxxxxx</v>
          </cell>
          <cell r="E1751">
            <v>0</v>
          </cell>
        </row>
        <row r="1752">
          <cell r="A1752" t="str">
            <v>09-M-013</v>
          </cell>
          <cell r="B1752">
            <v>9</v>
          </cell>
          <cell r="C1752" t="str">
            <v>xxxxxxxx</v>
          </cell>
          <cell r="D1752" t="str">
            <v>xxxxxxxx</v>
          </cell>
          <cell r="E1752">
            <v>1229.25</v>
          </cell>
        </row>
        <row r="1753">
          <cell r="A1753" t="str">
            <v>09-M-014</v>
          </cell>
          <cell r="B1753">
            <v>9</v>
          </cell>
          <cell r="C1753" t="str">
            <v>ØÓÄËÉÓ ÌÏÃÄÌÉ</v>
          </cell>
          <cell r="D1753" t="str">
            <v>Modem for network</v>
          </cell>
          <cell r="E1753">
            <v>0</v>
          </cell>
        </row>
        <row r="1754">
          <cell r="A1754" t="str">
            <v>09-M-015</v>
          </cell>
          <cell r="B1754">
            <v>9</v>
          </cell>
          <cell r="C1754" t="str">
            <v xml:space="preserve">Memory, Server512 Mb          </v>
          </cell>
          <cell r="D1754" t="str">
            <v>Memory, Server512 Mb</v>
          </cell>
          <cell r="E1754">
            <v>0</v>
          </cell>
        </row>
        <row r="1755">
          <cell r="A1755" t="str">
            <v>09-M-016</v>
          </cell>
          <cell r="B1755">
            <v>9</v>
          </cell>
          <cell r="C1755" t="str">
            <v>ÌÀÍØÀÍÀ ×ÖË.ÓÀÈÅËÄËÉ"Magner35"</v>
          </cell>
          <cell r="D1755" t="str">
            <v xml:space="preserve">money calculating machine     </v>
          </cell>
          <cell r="E1755">
            <v>0</v>
          </cell>
        </row>
        <row r="1756">
          <cell r="A1756" t="str">
            <v>09-M-017</v>
          </cell>
          <cell r="B1756">
            <v>9</v>
          </cell>
          <cell r="C1756" t="str">
            <v xml:space="preserve">ÌÏßÚÏÁÉËÏÁÀ ÔÄËÄÌÏÍÉÔÏÒÉÍÂÉÓ  </v>
          </cell>
          <cell r="D1756" t="str">
            <v xml:space="preserve">Telemonitoring Device         </v>
          </cell>
          <cell r="E1756">
            <v>1397.5</v>
          </cell>
        </row>
        <row r="1757">
          <cell r="A1757" t="str">
            <v>09-N-001</v>
          </cell>
          <cell r="B1757">
            <v>9</v>
          </cell>
          <cell r="C1757" t="str">
            <v>NET CARD</v>
          </cell>
          <cell r="D1757" t="str">
            <v>NET CARD</v>
          </cell>
          <cell r="E1757">
            <v>835.88</v>
          </cell>
        </row>
        <row r="1758">
          <cell r="A1758">
            <v>20</v>
          </cell>
          <cell r="B1758">
            <v>9</v>
          </cell>
          <cell r="C1758" t="str">
            <v xml:space="preserve">Outlet RJ 45FTP 2mod          </v>
          </cell>
          <cell r="D1758" t="str">
            <v>Outlet RJ 45FTP 2mod</v>
          </cell>
          <cell r="E1758">
            <v>26.332999999999998</v>
          </cell>
        </row>
        <row r="1759">
          <cell r="A1759" t="str">
            <v>09-P-001</v>
          </cell>
          <cell r="B1759">
            <v>9</v>
          </cell>
          <cell r="C1759" t="str">
            <v>MOUSE PAD</v>
          </cell>
          <cell r="D1759" t="str">
            <v>MOUSE PAD</v>
          </cell>
          <cell r="E1759">
            <v>2.5310000000000001</v>
          </cell>
        </row>
        <row r="1760">
          <cell r="A1760" t="str">
            <v>09-P-002</v>
          </cell>
          <cell r="B1760">
            <v>9</v>
          </cell>
          <cell r="C1760" t="str">
            <v>ÐÒÉÍÔÄÒÉ</v>
          </cell>
          <cell r="D1760" t="str">
            <v>PRINTER</v>
          </cell>
          <cell r="E1760">
            <v>3808.44</v>
          </cell>
        </row>
        <row r="1761">
          <cell r="A1761" t="str">
            <v>09-P-007</v>
          </cell>
          <cell r="B1761">
            <v>9</v>
          </cell>
          <cell r="C1761" t="str">
            <v>xxxxxxxx</v>
          </cell>
          <cell r="D1761" t="str">
            <v>xxxxxxxx</v>
          </cell>
          <cell r="E1761">
            <v>0</v>
          </cell>
        </row>
        <row r="1762">
          <cell r="A1762" t="str">
            <v>09-P-008</v>
          </cell>
          <cell r="B1762">
            <v>9</v>
          </cell>
          <cell r="C1762" t="str">
            <v>xxxxxxxx</v>
          </cell>
          <cell r="D1762" t="str">
            <v>xxxxxxxx</v>
          </cell>
          <cell r="E1762">
            <v>0</v>
          </cell>
        </row>
        <row r="1763">
          <cell r="A1763" t="str">
            <v>09-P-009</v>
          </cell>
          <cell r="B1763">
            <v>9</v>
          </cell>
          <cell r="C1763" t="str">
            <v>xxxxxxxx</v>
          </cell>
          <cell r="D1763" t="str">
            <v>xxxxxxxx</v>
          </cell>
          <cell r="E1763">
            <v>0</v>
          </cell>
        </row>
        <row r="1764">
          <cell r="A1764" t="str">
            <v>09-P-010</v>
          </cell>
          <cell r="B1764">
            <v>9</v>
          </cell>
          <cell r="C1764" t="str">
            <v>xxxxxxxx</v>
          </cell>
          <cell r="D1764" t="str">
            <v>xxxxxxxx</v>
          </cell>
          <cell r="E1764">
            <v>0</v>
          </cell>
        </row>
        <row r="1765">
          <cell r="A1765" t="str">
            <v>09-P-011</v>
          </cell>
          <cell r="B1765">
            <v>9</v>
          </cell>
          <cell r="C1765" t="str">
            <v>xxxxxxxx</v>
          </cell>
          <cell r="D1765" t="str">
            <v>xxxxxxxx</v>
          </cell>
          <cell r="E1765">
            <v>0</v>
          </cell>
        </row>
        <row r="1766">
          <cell r="A1766" t="str">
            <v>09-P-012</v>
          </cell>
          <cell r="B1766">
            <v>9</v>
          </cell>
          <cell r="C1766" t="str">
            <v>xxxxxxxx</v>
          </cell>
          <cell r="D1766" t="str">
            <v>xxxxxxxx</v>
          </cell>
          <cell r="E1766">
            <v>0</v>
          </cell>
        </row>
        <row r="1767">
          <cell r="A1767" t="str">
            <v>09-P-013</v>
          </cell>
          <cell r="B1767">
            <v>9</v>
          </cell>
          <cell r="C1767" t="str">
            <v xml:space="preserve">ÐÒÉÍÔÄÒÉ ,,DYMO "             </v>
          </cell>
          <cell r="D1767" t="str">
            <v xml:space="preserve">Printer ,,Dymo "              </v>
          </cell>
          <cell r="E1767">
            <v>0</v>
          </cell>
        </row>
        <row r="1768">
          <cell r="A1768" t="str">
            <v>09-P-013</v>
          </cell>
          <cell r="B1768">
            <v>9</v>
          </cell>
          <cell r="C1768" t="str">
            <v>xxxxxxxx</v>
          </cell>
          <cell r="D1768" t="str">
            <v>xxxxxxxx</v>
          </cell>
          <cell r="E1768">
            <v>0</v>
          </cell>
        </row>
        <row r="1769">
          <cell r="A1769" t="str">
            <v>09-P-014</v>
          </cell>
          <cell r="B1769">
            <v>9</v>
          </cell>
          <cell r="C1769" t="str">
            <v>xxxxxxxx</v>
          </cell>
          <cell r="D1769" t="str">
            <v>xxxxxxxx</v>
          </cell>
          <cell r="E1769">
            <v>0</v>
          </cell>
        </row>
        <row r="1770">
          <cell r="A1770" t="str">
            <v>09-P-015</v>
          </cell>
          <cell r="B1770">
            <v>9</v>
          </cell>
          <cell r="C1770" t="str">
            <v>xxxxxxxx</v>
          </cell>
          <cell r="D1770" t="str">
            <v>xxxxxxxx</v>
          </cell>
          <cell r="E1770">
            <v>0</v>
          </cell>
        </row>
        <row r="1771">
          <cell r="A1771" t="str">
            <v>09-P-016</v>
          </cell>
          <cell r="B1771">
            <v>9</v>
          </cell>
          <cell r="C1771" t="str">
            <v>xxxxxxxx</v>
          </cell>
          <cell r="D1771" t="str">
            <v>xxxxxxxx</v>
          </cell>
          <cell r="E1771">
            <v>0</v>
          </cell>
        </row>
        <row r="1772">
          <cell r="A1772" t="str">
            <v>09-P-017</v>
          </cell>
          <cell r="B1772">
            <v>9</v>
          </cell>
          <cell r="C1772" t="str">
            <v>xxxxxxxx</v>
          </cell>
          <cell r="D1772" t="str">
            <v>xxxxxxxx</v>
          </cell>
          <cell r="E1772">
            <v>0</v>
          </cell>
        </row>
        <row r="1773">
          <cell r="A1773" t="str">
            <v>09-P-018</v>
          </cell>
          <cell r="B1773">
            <v>9</v>
          </cell>
          <cell r="C1773" t="str">
            <v>xxxxxxxx</v>
          </cell>
          <cell r="D1773" t="str">
            <v>xxxxxxxx</v>
          </cell>
          <cell r="E1773">
            <v>0</v>
          </cell>
        </row>
        <row r="1774">
          <cell r="A1774" t="str">
            <v>09-P-019</v>
          </cell>
          <cell r="B1774">
            <v>9</v>
          </cell>
          <cell r="C1774" t="str">
            <v>Dispatch Panel</v>
          </cell>
          <cell r="D1774" t="str">
            <v>Dispatch Panel</v>
          </cell>
          <cell r="E1774">
            <v>0</v>
          </cell>
        </row>
        <row r="1775">
          <cell r="A1775" t="str">
            <v>09-P-020</v>
          </cell>
          <cell r="B1775">
            <v>9</v>
          </cell>
          <cell r="C1775" t="str">
            <v xml:space="preserve">Projector InFocus LP340-B     </v>
          </cell>
          <cell r="D1775" t="str">
            <v>Projector InFocus LP340-B</v>
          </cell>
          <cell r="E1775">
            <v>0</v>
          </cell>
        </row>
        <row r="1776">
          <cell r="A1776" t="str">
            <v>09-P-021</v>
          </cell>
          <cell r="B1776">
            <v>9</v>
          </cell>
          <cell r="C1776" t="str">
            <v>ÐÒÏÝÄÓÏÒÉ P-III 550</v>
          </cell>
          <cell r="D1776" t="str">
            <v>Processor P-III 550</v>
          </cell>
          <cell r="E1776">
            <v>0</v>
          </cell>
        </row>
        <row r="1777">
          <cell r="A1777" t="str">
            <v>09-P-022</v>
          </cell>
          <cell r="B1777">
            <v>9</v>
          </cell>
          <cell r="C1777" t="str">
            <v>ØÓÄËÉÓ ÐÒÉÍÔÄÒÉ</v>
          </cell>
          <cell r="D1777" t="str">
            <v>Printer network</v>
          </cell>
          <cell r="E1777">
            <v>0</v>
          </cell>
        </row>
        <row r="1778">
          <cell r="A1778" t="str">
            <v>09-P-023</v>
          </cell>
          <cell r="B1778">
            <v>9</v>
          </cell>
          <cell r="C1778" t="str">
            <v>ÓÀÃÉÓpeC.</v>
          </cell>
          <cell r="D1778" t="str">
            <v>Dispatch PanelNTDL2022-93</v>
          </cell>
          <cell r="E1778">
            <v>0</v>
          </cell>
        </row>
        <row r="1779">
          <cell r="A1779" t="str">
            <v>09-P-024</v>
          </cell>
          <cell r="B1779">
            <v>9</v>
          </cell>
          <cell r="C1779" t="str">
            <v>ÐÒÏÝÄÓÏÒÉ ÀÍ</v>
          </cell>
          <cell r="D1779" t="str">
            <v>Processor Analogue</v>
          </cell>
          <cell r="E1779">
            <v>305.29000000000002</v>
          </cell>
        </row>
        <row r="1780">
          <cell r="A1780" t="str">
            <v>09-P-025</v>
          </cell>
          <cell r="B1780">
            <v>9</v>
          </cell>
          <cell r="C1780" t="str">
            <v>ÐÒÏÝÄÓÏÒÉ celeron</v>
          </cell>
          <cell r="D1780" t="str">
            <v>Processor, celeron</v>
          </cell>
          <cell r="E1780">
            <v>0</v>
          </cell>
        </row>
        <row r="1781">
          <cell r="A1781" t="str">
            <v>09-P-026</v>
          </cell>
          <cell r="B1781">
            <v>9</v>
          </cell>
          <cell r="C1781" t="str">
            <v>ÐÒÉÍÔÄÒÉ ßÄÁÏÅÀÍÉ ËÄÉÁËÉÓ K4-7</v>
          </cell>
          <cell r="E1781">
            <v>191.67</v>
          </cell>
        </row>
        <row r="1782">
          <cell r="A1782" t="str">
            <v>09-PC-020</v>
          </cell>
          <cell r="B1782">
            <v>9</v>
          </cell>
          <cell r="C1782" t="str">
            <v xml:space="preserve">PC Block                      </v>
          </cell>
          <cell r="D1782" t="str">
            <v>PC Block</v>
          </cell>
          <cell r="E1782">
            <v>1158.33</v>
          </cell>
        </row>
        <row r="1783">
          <cell r="A1783" t="str">
            <v>09-PU-O21</v>
          </cell>
          <cell r="B1783">
            <v>9</v>
          </cell>
          <cell r="C1783" t="str">
            <v xml:space="preserve">Power unit                    </v>
          </cell>
          <cell r="D1783" t="str">
            <v>Power unit</v>
          </cell>
          <cell r="E1783">
            <v>0</v>
          </cell>
        </row>
        <row r="1784">
          <cell r="A1784" t="str">
            <v>09-Q-002</v>
          </cell>
          <cell r="B1784">
            <v>9</v>
          </cell>
          <cell r="C1784" t="str">
            <v>xxxxxxxx</v>
          </cell>
          <cell r="D1784" t="str">
            <v>xxxxxxxx</v>
          </cell>
          <cell r="E1784">
            <v>0</v>
          </cell>
        </row>
        <row r="1785">
          <cell r="A1785" t="str">
            <v>09-R-001</v>
          </cell>
          <cell r="B1785">
            <v>9</v>
          </cell>
          <cell r="C1785" t="str">
            <v>RAM</v>
          </cell>
          <cell r="D1785" t="str">
            <v>RAM</v>
          </cell>
          <cell r="E1785">
            <v>176.4</v>
          </cell>
        </row>
        <row r="1786">
          <cell r="A1786" t="str">
            <v>09-R-002</v>
          </cell>
          <cell r="B1786">
            <v>9</v>
          </cell>
          <cell r="C1786" t="str">
            <v>CD  ROM</v>
          </cell>
          <cell r="D1786" t="str">
            <v>CD ROM</v>
          </cell>
          <cell r="E1786">
            <v>75.91</v>
          </cell>
        </row>
        <row r="1787">
          <cell r="A1787" t="str">
            <v>09-R-003</v>
          </cell>
          <cell r="B1787">
            <v>9</v>
          </cell>
          <cell r="C1787" t="str">
            <v xml:space="preserve">CISCO3662-AC                  </v>
          </cell>
          <cell r="D1787" t="str">
            <v>CISCO3662-AC</v>
          </cell>
          <cell r="E1787">
            <v>0</v>
          </cell>
        </row>
        <row r="1788">
          <cell r="A1788" t="str">
            <v>09-R-004</v>
          </cell>
          <cell r="B1788">
            <v>9</v>
          </cell>
          <cell r="C1788" t="str">
            <v xml:space="preserve">NM-8A/S                       </v>
          </cell>
          <cell r="D1788" t="str">
            <v>NM-8A/S</v>
          </cell>
          <cell r="E1788">
            <v>0</v>
          </cell>
        </row>
        <row r="1789">
          <cell r="A1789" t="str">
            <v>09-R-005</v>
          </cell>
          <cell r="B1789">
            <v>9</v>
          </cell>
          <cell r="C1789" t="str">
            <v xml:space="preserve">CISCO1750-2V                  </v>
          </cell>
          <cell r="D1789" t="str">
            <v>CISCO1750-2V</v>
          </cell>
          <cell r="E1789">
            <v>0</v>
          </cell>
        </row>
        <row r="1790">
          <cell r="A1790" t="str">
            <v>09-R-006</v>
          </cell>
          <cell r="B1790">
            <v>9</v>
          </cell>
          <cell r="C1790" t="str">
            <v xml:space="preserve">VIC-2FXS                      </v>
          </cell>
          <cell r="D1790" t="str">
            <v>VIC-2FXS</v>
          </cell>
          <cell r="E1790">
            <v>0</v>
          </cell>
        </row>
        <row r="1791">
          <cell r="A1791" t="str">
            <v>09-R-007</v>
          </cell>
          <cell r="B1791">
            <v>9</v>
          </cell>
          <cell r="C1791" t="str">
            <v xml:space="preserve">WIC-IENET                     </v>
          </cell>
          <cell r="D1791" t="str">
            <v>WIC-IENET</v>
          </cell>
          <cell r="E1791">
            <v>0</v>
          </cell>
        </row>
        <row r="1792">
          <cell r="A1792" t="str">
            <v>09-R-008</v>
          </cell>
          <cell r="B1792">
            <v>9</v>
          </cell>
          <cell r="C1792" t="str">
            <v xml:space="preserve">,,REC"- É  ÓÄÒÅÄÒÉÓ           </v>
          </cell>
          <cell r="D1792" t="str">
            <v xml:space="preserve">,,REC" - for Server           </v>
          </cell>
          <cell r="E1792">
            <v>1073</v>
          </cell>
        </row>
        <row r="1793">
          <cell r="A1793" t="str">
            <v>09-RW-009</v>
          </cell>
          <cell r="B1793">
            <v>9</v>
          </cell>
          <cell r="C1793" t="str">
            <v xml:space="preserve">CD Rewriter                   </v>
          </cell>
          <cell r="D1793" t="str">
            <v>CD Rewriter</v>
          </cell>
          <cell r="E1793">
            <v>0</v>
          </cell>
        </row>
        <row r="1794">
          <cell r="A1794" t="str">
            <v>09-S-001</v>
          </cell>
          <cell r="B1794">
            <v>9</v>
          </cell>
          <cell r="C1794" t="str">
            <v>SOUND CARD</v>
          </cell>
          <cell r="D1794" t="str">
            <v>SOUND CARD</v>
          </cell>
          <cell r="E1794">
            <v>36.67</v>
          </cell>
        </row>
        <row r="1795">
          <cell r="A1795" t="str">
            <v>09-S-002</v>
          </cell>
          <cell r="B1795">
            <v>9</v>
          </cell>
          <cell r="C1795" t="str">
            <v>SOURGE AREST</v>
          </cell>
          <cell r="D1795" t="str">
            <v>SOURGE AREST</v>
          </cell>
          <cell r="E1795">
            <v>13.33</v>
          </cell>
        </row>
        <row r="1796">
          <cell r="A1796" t="str">
            <v>09-S-003</v>
          </cell>
          <cell r="B1796">
            <v>9</v>
          </cell>
          <cell r="C1796" t="str">
            <v>SVGA</v>
          </cell>
          <cell r="D1796" t="str">
            <v>SVGA</v>
          </cell>
          <cell r="E1796">
            <v>42.704999999999998</v>
          </cell>
        </row>
        <row r="1797">
          <cell r="A1797" t="str">
            <v>09-S-004</v>
          </cell>
          <cell r="B1797">
            <v>9</v>
          </cell>
          <cell r="C1797" t="str">
            <v>ÓÊÀÍÄÒÉ</v>
          </cell>
          <cell r="D1797" t="str">
            <v>SCANER</v>
          </cell>
          <cell r="E1797">
            <v>0</v>
          </cell>
        </row>
        <row r="1798">
          <cell r="A1798" t="str">
            <v>09-S-005</v>
          </cell>
          <cell r="B1798">
            <v>9</v>
          </cell>
          <cell r="C1798" t="str">
            <v>ÓÄÒÅÄÒÉ</v>
          </cell>
          <cell r="D1798" t="str">
            <v>SERVER</v>
          </cell>
          <cell r="E1798">
            <v>2621.8780000000002</v>
          </cell>
        </row>
        <row r="1799">
          <cell r="A1799" t="str">
            <v>09-S-006</v>
          </cell>
          <cell r="B1799">
            <v>9</v>
          </cell>
          <cell r="C1799" t="str">
            <v>ÓáÅÀ</v>
          </cell>
          <cell r="D1799" t="str">
            <v>OTHER</v>
          </cell>
          <cell r="E1799">
            <v>10.269</v>
          </cell>
        </row>
        <row r="1800">
          <cell r="A1800" t="str">
            <v>09-S-020</v>
          </cell>
          <cell r="B1800">
            <v>9</v>
          </cell>
          <cell r="C1800" t="str">
            <v>xxxxxxxxx</v>
          </cell>
          <cell r="D1800" t="str">
            <v>xxxxxxxxx</v>
          </cell>
          <cell r="E1800">
            <v>0</v>
          </cell>
        </row>
        <row r="1801">
          <cell r="A1801" t="str">
            <v>09-S-021</v>
          </cell>
          <cell r="B1801">
            <v>9</v>
          </cell>
          <cell r="C1801" t="str">
            <v>xxxxxxxxx</v>
          </cell>
          <cell r="D1801" t="str">
            <v>xxxxxxxxx</v>
          </cell>
          <cell r="E1801">
            <v>0</v>
          </cell>
        </row>
        <row r="1802">
          <cell r="A1802" t="str">
            <v>09-S-022</v>
          </cell>
          <cell r="B1802">
            <v>9</v>
          </cell>
          <cell r="C1802" t="str">
            <v>ÓÄÒÅÄÒÉ Sun-Solar,s</v>
          </cell>
          <cell r="D1802" t="str">
            <v>Server Sun-Solar,s</v>
          </cell>
          <cell r="E1802">
            <v>4875</v>
          </cell>
        </row>
        <row r="1803">
          <cell r="A1803" t="str">
            <v>09-S-023</v>
          </cell>
          <cell r="B1803">
            <v>9</v>
          </cell>
          <cell r="C1803" t="str">
            <v>ÊÏÌÐÉÖÔÄÒÉÓ ÄÊÒÀÍÉ</v>
          </cell>
          <cell r="D1803" t="str">
            <v>Screen for computer</v>
          </cell>
          <cell r="E1803">
            <v>0</v>
          </cell>
        </row>
        <row r="1804">
          <cell r="A1804" t="str">
            <v>09-S-024</v>
          </cell>
          <cell r="B1804">
            <v>9</v>
          </cell>
          <cell r="C1804" t="str">
            <v xml:space="preserve">Server Poweredge              </v>
          </cell>
          <cell r="E1804">
            <v>0</v>
          </cell>
        </row>
        <row r="1805">
          <cell r="A1805" t="str">
            <v>09-S-025</v>
          </cell>
          <cell r="B1805">
            <v>20</v>
          </cell>
          <cell r="C1805" t="str">
            <v>Switch,sisco,WS-C3524-XL-EN-24</v>
          </cell>
          <cell r="E1805">
            <v>0</v>
          </cell>
        </row>
        <row r="1806">
          <cell r="A1806" t="str">
            <v>09-SF-024</v>
          </cell>
          <cell r="B1806">
            <v>9</v>
          </cell>
          <cell r="C1806" t="str">
            <v xml:space="preserve">Comp Softw.Vstudio Net Arch   </v>
          </cell>
          <cell r="D1806" t="str">
            <v>Comp Softw.Vstudio Net Arch</v>
          </cell>
          <cell r="E1806">
            <v>0</v>
          </cell>
        </row>
        <row r="1807">
          <cell r="A1807" t="str">
            <v>09-SF-025</v>
          </cell>
          <cell r="B1807">
            <v>9</v>
          </cell>
          <cell r="C1807" t="str">
            <v xml:space="preserve">Comp Prog VFoxPro 7.0         </v>
          </cell>
          <cell r="D1807" t="str">
            <v>Comp Prog VFoxPro 7.0</v>
          </cell>
          <cell r="E1807">
            <v>0</v>
          </cell>
        </row>
        <row r="1808">
          <cell r="A1808" t="str">
            <v>09-SP-023</v>
          </cell>
          <cell r="B1808">
            <v>9</v>
          </cell>
          <cell r="C1808" t="str">
            <v>ÓÐÉÊÄÒÄÁÉ</v>
          </cell>
          <cell r="D1808" t="str">
            <v>Speakers</v>
          </cell>
          <cell r="E1808">
            <v>0</v>
          </cell>
        </row>
        <row r="1809">
          <cell r="A1809" t="str">
            <v>09-T-001</v>
          </cell>
          <cell r="B1809">
            <v>9</v>
          </cell>
          <cell r="C1809" t="str">
            <v>ÔÏÍÄÒÉ</v>
          </cell>
          <cell r="D1809" t="str">
            <v>TONER</v>
          </cell>
          <cell r="E1809">
            <v>27.8</v>
          </cell>
        </row>
        <row r="1810">
          <cell r="A1810" t="str">
            <v>09-T-002</v>
          </cell>
          <cell r="B1810">
            <v>9</v>
          </cell>
          <cell r="C1810" t="str">
            <v>ÔÄËÄ×ÏÍÉ</v>
          </cell>
          <cell r="D1810" t="str">
            <v>TELEPHONE</v>
          </cell>
          <cell r="E1810">
            <v>26.067</v>
          </cell>
        </row>
        <row r="1811">
          <cell r="A1811" t="str">
            <v>09-T-003</v>
          </cell>
          <cell r="B1811">
            <v>9</v>
          </cell>
          <cell r="C1811" t="str">
            <v>ÌÏÁÉËÖÒÉ ÔÄËÄ×ÏÍÉ</v>
          </cell>
          <cell r="D1811" t="str">
            <v>Mobile phone</v>
          </cell>
          <cell r="E1811">
            <v>132.50700000000001</v>
          </cell>
        </row>
        <row r="1812">
          <cell r="A1812" t="str">
            <v>09-T-004</v>
          </cell>
          <cell r="B1812">
            <v>9</v>
          </cell>
          <cell r="C1812" t="str">
            <v>Digital Data Storage3 125P</v>
          </cell>
          <cell r="D1812" t="str">
            <v>Digital Data Storage3 125P</v>
          </cell>
          <cell r="E1812">
            <v>55.779000000000003</v>
          </cell>
        </row>
        <row r="1813">
          <cell r="A1813" t="str">
            <v>09-T-005</v>
          </cell>
          <cell r="B1813">
            <v>9</v>
          </cell>
          <cell r="C1813" t="str">
            <v xml:space="preserve">DigitalLinearTape             </v>
          </cell>
          <cell r="D1813" t="str">
            <v>DigitalLinearTape</v>
          </cell>
          <cell r="E1813">
            <v>200.7</v>
          </cell>
        </row>
        <row r="1814">
          <cell r="A1814" t="str">
            <v>09-U-001</v>
          </cell>
          <cell r="B1814">
            <v>9</v>
          </cell>
          <cell r="C1814" t="str">
            <v>UPS</v>
          </cell>
          <cell r="D1814" t="str">
            <v>UPS</v>
          </cell>
          <cell r="E1814">
            <v>1257.8520000000001</v>
          </cell>
        </row>
        <row r="1815">
          <cell r="A1815" t="str">
            <v>09-U-005</v>
          </cell>
          <cell r="B1815">
            <v>9</v>
          </cell>
          <cell r="C1815" t="str">
            <v>xxxxxxxxx</v>
          </cell>
          <cell r="D1815" t="str">
            <v>xxxxxxxxx</v>
          </cell>
          <cell r="E1815">
            <v>0</v>
          </cell>
        </row>
        <row r="1816">
          <cell r="A1816" t="str">
            <v>09-V-001</v>
          </cell>
          <cell r="B1816">
            <v>9</v>
          </cell>
          <cell r="C1816" t="str">
            <v>VIDEOCARD</v>
          </cell>
          <cell r="D1816" t="str">
            <v>VIDEOCARD</v>
          </cell>
          <cell r="E1816">
            <v>238.11500000000001</v>
          </cell>
        </row>
        <row r="1817">
          <cell r="A1817" t="str">
            <v>09-V-002</v>
          </cell>
          <cell r="B1817">
            <v>9</v>
          </cell>
          <cell r="C1817" t="str">
            <v xml:space="preserve">VIDEO PLAYER                  </v>
          </cell>
          <cell r="D1817" t="str">
            <v xml:space="preserve">VIDEO PLAYER                  </v>
          </cell>
          <cell r="E1817">
            <v>0</v>
          </cell>
        </row>
        <row r="1818">
          <cell r="A1818" t="str">
            <v>09-V-003</v>
          </cell>
          <cell r="B1818">
            <v>9</v>
          </cell>
          <cell r="C1818" t="str">
            <v xml:space="preserve">ÅÉÃÄÏ ÊÀÓÄÔÀ                  </v>
          </cell>
          <cell r="D1818" t="str">
            <v xml:space="preserve">VideoCassete                  </v>
          </cell>
          <cell r="E1818">
            <v>7.5</v>
          </cell>
        </row>
        <row r="1819">
          <cell r="A1819" t="str">
            <v>09-V-004</v>
          </cell>
          <cell r="B1819">
            <v>9</v>
          </cell>
          <cell r="C1819" t="str">
            <v>FeedRoller059K03261 vivache340</v>
          </cell>
          <cell r="D1819" t="str">
            <v xml:space="preserve">"Vivache 340"-ÉÓ ÓÀÈÀÃÀÒÉÂÏ   </v>
          </cell>
          <cell r="E1819">
            <v>0</v>
          </cell>
        </row>
        <row r="1820">
          <cell r="A1820" t="str">
            <v>09-V-005</v>
          </cell>
          <cell r="B1820">
            <v>9</v>
          </cell>
          <cell r="C1820" t="str">
            <v>Blade Assy-033K91570Vivache340</v>
          </cell>
          <cell r="D1820" t="str">
            <v xml:space="preserve">"Vivache340"-ÉÓ ÓÀÈÀÃÀÒÉÂÏ ÍÀ </v>
          </cell>
          <cell r="E1820">
            <v>0</v>
          </cell>
        </row>
        <row r="1821">
          <cell r="A1821" t="str">
            <v>09-W-001</v>
          </cell>
          <cell r="B1821">
            <v>9</v>
          </cell>
          <cell r="C1821" t="str">
            <v xml:space="preserve">CD WRITER                     </v>
          </cell>
          <cell r="D1821" t="str">
            <v xml:space="preserve">CD WRITER                     </v>
          </cell>
          <cell r="E1821">
            <v>5.5880000000000001</v>
          </cell>
        </row>
        <row r="1822">
          <cell r="A1822" t="str">
            <v>09-W-002</v>
          </cell>
          <cell r="B1822">
            <v>9</v>
          </cell>
          <cell r="C1822" t="str">
            <v xml:space="preserve">WS-C3524-XL-EN-24-10/100      </v>
          </cell>
          <cell r="D1822" t="str">
            <v>WS-C3524-XL-EN-24-10/100</v>
          </cell>
          <cell r="E1822">
            <v>0</v>
          </cell>
        </row>
        <row r="1823">
          <cell r="A1823" t="str">
            <v>09-W-003</v>
          </cell>
          <cell r="B1823">
            <v>9</v>
          </cell>
          <cell r="C1823" t="str">
            <v>WS-X3500-XL-GigaStackStackingG</v>
          </cell>
          <cell r="D1823" t="str">
            <v>WS-X3500-XL-GigaStackStackingG</v>
          </cell>
          <cell r="E1823">
            <v>0</v>
          </cell>
        </row>
        <row r="1824">
          <cell r="A1824" t="str">
            <v>09-X-001</v>
          </cell>
          <cell r="B1824">
            <v>9</v>
          </cell>
          <cell r="C1824" t="str">
            <v xml:space="preserve">Paad retard for"XEROX5826"    </v>
          </cell>
          <cell r="D1824" t="str">
            <v xml:space="preserve">"  XEROX5826"- ÓÀÈ. ÍÀßÉËÉ    </v>
          </cell>
          <cell r="E1824">
            <v>0</v>
          </cell>
        </row>
        <row r="1825">
          <cell r="A1825" t="str">
            <v>09-X-002</v>
          </cell>
          <cell r="B1825">
            <v>9</v>
          </cell>
          <cell r="C1825" t="str">
            <v>Belt feed 023a17000for"XER5826</v>
          </cell>
          <cell r="D1825" t="str">
            <v xml:space="preserve">XEROX5826"-ÉÓ ÓÀÈ.ÍÀß.        </v>
          </cell>
          <cell r="E1825">
            <v>0</v>
          </cell>
        </row>
        <row r="1826">
          <cell r="A1826" t="str">
            <v>09-Z-001</v>
          </cell>
          <cell r="B1826">
            <v>9</v>
          </cell>
          <cell r="C1826" t="str">
            <v>ZIP</v>
          </cell>
          <cell r="D1826" t="str">
            <v>ZIP</v>
          </cell>
          <cell r="E1826">
            <v>102.43</v>
          </cell>
        </row>
        <row r="1827">
          <cell r="A1827" t="str">
            <v>09-Z-003</v>
          </cell>
          <cell r="B1827">
            <v>9</v>
          </cell>
          <cell r="C1827" t="str">
            <v>xxxxxxx</v>
          </cell>
          <cell r="D1827" t="str">
            <v>xxxxxxxxx</v>
          </cell>
          <cell r="E1827">
            <v>19.600000000000001</v>
          </cell>
        </row>
        <row r="1828">
          <cell r="A1828" t="str">
            <v>09-Z-004</v>
          </cell>
          <cell r="B1828">
            <v>9</v>
          </cell>
          <cell r="C1828" t="str">
            <v xml:space="preserve">Paper Roll for Plotter        </v>
          </cell>
          <cell r="E1828">
            <v>49.5</v>
          </cell>
        </row>
        <row r="1829">
          <cell r="A1829" t="str">
            <v>09-Z-005</v>
          </cell>
          <cell r="B1829">
            <v>9</v>
          </cell>
          <cell r="C1829" t="str">
            <v xml:space="preserve">Zip Diskettes                 </v>
          </cell>
          <cell r="E1829">
            <v>0</v>
          </cell>
        </row>
        <row r="1830">
          <cell r="A1830" t="str">
            <v>10-A-001</v>
          </cell>
          <cell r="B1830">
            <v>10</v>
          </cell>
          <cell r="C1830" t="str">
            <v>ÀÍÔÉÓÔÄÐËÄÒÉ</v>
          </cell>
          <cell r="D1830" t="str">
            <v>Staples remover</v>
          </cell>
          <cell r="E1830">
            <v>1.907</v>
          </cell>
        </row>
        <row r="1831">
          <cell r="A1831" t="str">
            <v>10-A-002</v>
          </cell>
          <cell r="B1831">
            <v>10</v>
          </cell>
          <cell r="C1831" t="str">
            <v>ÀÐËÉÊÀÝÉÀ</v>
          </cell>
          <cell r="D1831" t="str">
            <v>Adhesive sign</v>
          </cell>
          <cell r="E1831">
            <v>2.0830000000000002</v>
          </cell>
        </row>
        <row r="1832">
          <cell r="A1832" t="str">
            <v>10-A-003</v>
          </cell>
          <cell r="B1832">
            <v>10</v>
          </cell>
          <cell r="C1832" t="str">
            <v>ÀÐËÉÊÀÝÉÀ ÌÉÍÀÆÄ 1.3/0.25 Ì.</v>
          </cell>
          <cell r="D1832" t="str">
            <v>Adhesive sign on glass1.3/0.25</v>
          </cell>
          <cell r="E1832">
            <v>0.19</v>
          </cell>
        </row>
        <row r="1833">
          <cell r="A1833" t="str">
            <v>10-A-004</v>
          </cell>
          <cell r="B1833">
            <v>10</v>
          </cell>
          <cell r="C1833" t="str">
            <v>ÀÁÒÀ ÜÀÒÜÏÈÉ 0.3/0.5</v>
          </cell>
          <cell r="D1833" t="str">
            <v>Light box</v>
          </cell>
          <cell r="E1833">
            <v>30</v>
          </cell>
        </row>
        <row r="1834">
          <cell r="A1834" t="str">
            <v>10-A-005</v>
          </cell>
          <cell r="B1834">
            <v>10</v>
          </cell>
          <cell r="C1834" t="str">
            <v>ÀÁÒÀ ÜÀÒÜÏÓ ÂÀÒÄÛÄ</v>
          </cell>
          <cell r="D1834" t="str">
            <v>Light box without frame</v>
          </cell>
          <cell r="E1834">
            <v>25</v>
          </cell>
        </row>
        <row r="1835">
          <cell r="A1835" t="str">
            <v>10-A-006</v>
          </cell>
          <cell r="B1835">
            <v>10</v>
          </cell>
          <cell r="C1835" t="str">
            <v>ÃÀÆÉÀÍÄÁÉÓ ÃÀ ÀÙÃÂÄÍÉÓ ÀØÔÉ</v>
          </cell>
          <cell r="D1835" t="str">
            <v>Damage detect./restaur. note</v>
          </cell>
          <cell r="E1835">
            <v>5.8000000000000003E-2</v>
          </cell>
        </row>
        <row r="1836">
          <cell r="A1836" t="str">
            <v>10-A-007</v>
          </cell>
          <cell r="B1836">
            <v>10</v>
          </cell>
          <cell r="C1836" t="str">
            <v xml:space="preserve">ÀÐËÉÊÀÝÉÀ ÀÊÒÉËÆÄ             </v>
          </cell>
          <cell r="D1836" t="str">
            <v>Adhesive sign on acril</v>
          </cell>
          <cell r="E1836">
            <v>228</v>
          </cell>
        </row>
        <row r="1837">
          <cell r="A1837" t="str">
            <v>10-B-001</v>
          </cell>
          <cell r="B1837">
            <v>10</v>
          </cell>
          <cell r="C1837" t="str">
            <v>ÁÀÉÍÃÄÒÉ 2035</v>
          </cell>
          <cell r="D1837" t="str">
            <v>Binder 2035</v>
          </cell>
          <cell r="E1837">
            <v>2.4369999999999998</v>
          </cell>
          <cell r="F1837" t="str">
            <v>kanc</v>
          </cell>
        </row>
        <row r="1838">
          <cell r="A1838" t="str">
            <v>10-B-002</v>
          </cell>
          <cell r="B1838">
            <v>10</v>
          </cell>
          <cell r="C1838" t="str">
            <v>ÁÀÉÍÃÄÒÉ 2030</v>
          </cell>
          <cell r="D1838" t="str">
            <v>Binder 2030</v>
          </cell>
          <cell r="E1838">
            <v>2.4169999999999998</v>
          </cell>
          <cell r="F1838" t="str">
            <v>kanc</v>
          </cell>
        </row>
        <row r="1839">
          <cell r="A1839" t="str">
            <v>10-B-003</v>
          </cell>
          <cell r="B1839">
            <v>10</v>
          </cell>
          <cell r="C1839" t="str">
            <v>ÁËÏÊÍÏÔÉ ÐÀÔÀÒÀ</v>
          </cell>
          <cell r="D1839" t="str">
            <v>Notepad small</v>
          </cell>
          <cell r="E1839">
            <v>0.91200000000000003</v>
          </cell>
        </row>
        <row r="1840">
          <cell r="A1840" t="str">
            <v>10-B-004</v>
          </cell>
          <cell r="B1840">
            <v>10</v>
          </cell>
          <cell r="C1840" t="str">
            <v>ÁËÏÊÍÏÔÉ ÃÉÃÉ</v>
          </cell>
          <cell r="D1840" t="str">
            <v>Notepad big</v>
          </cell>
          <cell r="E1840">
            <v>3.121</v>
          </cell>
        </row>
        <row r="1841">
          <cell r="A1841" t="str">
            <v>10-B-005</v>
          </cell>
          <cell r="B1841">
            <v>10</v>
          </cell>
          <cell r="C1841" t="str">
            <v>ÓÀÂÀÃÀÌáÃÄËÏ ØÅÉÈÀÒÉ</v>
          </cell>
          <cell r="D1841" t="str">
            <v>Paying Bill</v>
          </cell>
          <cell r="E1841">
            <v>7.0000000000000001E-3</v>
          </cell>
        </row>
        <row r="1842">
          <cell r="A1842" t="str">
            <v>10-B-006</v>
          </cell>
          <cell r="B1842">
            <v>10</v>
          </cell>
          <cell r="C1842" t="str">
            <v>ÁÀÒÀÈÉ ÓÀÔÒÀÍÓÐÏÒÔÏ, ÓÀÂÆÀÏ</v>
          </cell>
          <cell r="D1842" t="str">
            <v>Transportation Register</v>
          </cell>
          <cell r="E1842">
            <v>0.20799999999999999</v>
          </cell>
        </row>
        <row r="1843">
          <cell r="A1843" t="str">
            <v>10-B-007</v>
          </cell>
          <cell r="B1843">
            <v>10</v>
          </cell>
          <cell r="C1843" t="str">
            <v>ÁËÏÊÍÏÔÉ</v>
          </cell>
          <cell r="D1843" t="str">
            <v>Notepad</v>
          </cell>
          <cell r="E1843">
            <v>0</v>
          </cell>
        </row>
        <row r="1844">
          <cell r="A1844" t="str">
            <v>10-B-008</v>
          </cell>
          <cell r="B1844">
            <v>10</v>
          </cell>
          <cell r="C1844" t="str">
            <v>ÁËÀÍÊÉ ÌÏÈáÏÅÍÉËÄÁÉÓ</v>
          </cell>
          <cell r="D1844" t="str">
            <v>Requisition forms</v>
          </cell>
          <cell r="E1844">
            <v>0.10199999999999999</v>
          </cell>
        </row>
        <row r="1845">
          <cell r="A1845" t="str">
            <v>10-B-009</v>
          </cell>
          <cell r="B1845">
            <v>10</v>
          </cell>
          <cell r="C1845" t="str">
            <v>ÁÒÏÛÖÒÀ ``ÊÉÈáÅÀ-ÐÀÓÖáÉ"</v>
          </cell>
          <cell r="D1845" t="str">
            <v>Brochure Questions-Answers</v>
          </cell>
          <cell r="E1845">
            <v>0</v>
          </cell>
        </row>
        <row r="1846">
          <cell r="A1846" t="str">
            <v>10-B-010</v>
          </cell>
          <cell r="B1846">
            <v>10</v>
          </cell>
          <cell r="C1846" t="str">
            <v>ÁËÀÍÊÉ ÛÄÓßÏÒÄÁÉÓ ÅÀÖÜÄÒÉ</v>
          </cell>
          <cell r="D1846" t="str">
            <v>Adjustment Voucher</v>
          </cell>
          <cell r="E1846">
            <v>0.125</v>
          </cell>
        </row>
        <row r="1847">
          <cell r="A1847" t="str">
            <v>10-B-011</v>
          </cell>
          <cell r="B1847">
            <v>10</v>
          </cell>
          <cell r="C1847" t="str">
            <v>ÁÀÒÀÈÉ ''2.50 ËÀÒÉÀÍÉ''</v>
          </cell>
          <cell r="D1847" t="str">
            <v>Card ,,2.50"lari</v>
          </cell>
          <cell r="E1847">
            <v>0.01</v>
          </cell>
        </row>
        <row r="1848">
          <cell r="A1848" t="str">
            <v>10-B-012</v>
          </cell>
          <cell r="B1848">
            <v>10</v>
          </cell>
          <cell r="C1848" t="str">
            <v>ÁÀÒÀÈÉ ÓÀÅÉÆÉÔÏ</v>
          </cell>
          <cell r="D1848" t="str">
            <v>Business card</v>
          </cell>
          <cell r="E1848">
            <v>0</v>
          </cell>
        </row>
        <row r="1849">
          <cell r="A1849" t="str">
            <v>10-B-013</v>
          </cell>
          <cell r="B1849">
            <v>10</v>
          </cell>
          <cell r="C1849" t="str">
            <v>ÁÀÒÀÈÉ ÌÞÙÏË. ÌÉÄÒ ÛÄÓÒ.ÓÀÌÖÛ.</v>
          </cell>
          <cell r="D1849" t="str">
            <v>Driver work register card</v>
          </cell>
          <cell r="E1849">
            <v>4.2000000000000003E-2</v>
          </cell>
        </row>
        <row r="1850">
          <cell r="A1850" t="str">
            <v>10-B-014</v>
          </cell>
          <cell r="B1850">
            <v>10</v>
          </cell>
          <cell r="C1850" t="str">
            <v>ÁÏÒÃÌÀÒÊÄÒÉ</v>
          </cell>
          <cell r="D1850" t="str">
            <v>Boardmarker</v>
          </cell>
          <cell r="E1850">
            <v>0.80300000000000005</v>
          </cell>
        </row>
        <row r="1851">
          <cell r="A1851" t="str">
            <v>10-B-015</v>
          </cell>
          <cell r="B1851">
            <v>10</v>
          </cell>
          <cell r="C1851" t="str">
            <v>ÁÀÒÀÈÉ ÀÁÏÍÄÍÔÈÀÍ ÀÍÂÀÒÉÛÓß.</v>
          </cell>
          <cell r="D1851" t="str">
            <v xml:space="preserve">Customer payment card         </v>
          </cell>
          <cell r="E1851">
            <v>0.105</v>
          </cell>
        </row>
        <row r="1852">
          <cell r="A1852" t="str">
            <v>10-B-017</v>
          </cell>
          <cell r="B1852">
            <v>10</v>
          </cell>
          <cell r="C1852" t="str">
            <v>ÁÀÉÍÃÄÒÉÓ ÓßÒÀ×ÜÀÌÊÄÒÉ</v>
          </cell>
          <cell r="D1852" t="str">
            <v>Bindersmall</v>
          </cell>
          <cell r="E1852">
            <v>0.29199999999999998</v>
          </cell>
        </row>
        <row r="1853">
          <cell r="A1853" t="str">
            <v>10-B-018</v>
          </cell>
          <cell r="B1853">
            <v>10</v>
          </cell>
          <cell r="C1853" t="str">
            <v>ÁËÀÍÊÉ ÀØÔÉÓ</v>
          </cell>
          <cell r="D1853" t="str">
            <v xml:space="preserve">Act form                      </v>
          </cell>
          <cell r="E1853">
            <v>0.11899999999999999</v>
          </cell>
        </row>
        <row r="1854">
          <cell r="A1854" t="str">
            <v>10-B-019</v>
          </cell>
          <cell r="B1854">
            <v>10</v>
          </cell>
          <cell r="C1854" t="str">
            <v>ÁËÀÍÊÉ ÛÄÔÚÏÁÉÍÄÁÉÓ</v>
          </cell>
          <cell r="D1854" t="str">
            <v xml:space="preserve">Notification forms            </v>
          </cell>
          <cell r="E1854">
            <v>8.3000000000000004E-2</v>
          </cell>
        </row>
        <row r="1855">
          <cell r="A1855" t="str">
            <v>10-B-020</v>
          </cell>
          <cell r="B1855">
            <v>10</v>
          </cell>
          <cell r="C1855" t="str">
            <v>ÁËÀÍÊÉ ÂÀÈÉÛÅÉÓ ÁÒÞÀÍÄÁÉÓ</v>
          </cell>
          <cell r="D1855" t="str">
            <v xml:space="preserve">Disconnection forms           </v>
          </cell>
          <cell r="E1855">
            <v>8.3000000000000004E-2</v>
          </cell>
        </row>
        <row r="1856">
          <cell r="A1856" t="str">
            <v>10-B-021</v>
          </cell>
          <cell r="B1856">
            <v>10</v>
          </cell>
          <cell r="C1856" t="str">
            <v>ÁËÀÍÊÉ ÄÍÄÒÂÉÉÓ ÀÙÒ.ÛÄÌÏßÌÄÁÉÓ</v>
          </cell>
          <cell r="D1856" t="str">
            <v>Form for remeter. tie controll</v>
          </cell>
          <cell r="E1856">
            <v>0.20499999999999999</v>
          </cell>
        </row>
        <row r="1857">
          <cell r="A1857" t="str">
            <v>10-B-022</v>
          </cell>
          <cell r="B1857">
            <v>10</v>
          </cell>
          <cell r="C1857" t="str">
            <v xml:space="preserve">ÁËÀÍÊÉ ÔÄØÍÉÊÖÒÉ ÃÀÅÀËÄÁÉÓ    </v>
          </cell>
          <cell r="D1857" t="str">
            <v xml:space="preserve">Form for Work Order           </v>
          </cell>
          <cell r="E1857">
            <v>0.155</v>
          </cell>
        </row>
        <row r="1858">
          <cell r="A1858" t="str">
            <v>10-B-023</v>
          </cell>
          <cell r="B1858">
            <v>10</v>
          </cell>
          <cell r="C1858" t="str">
            <v xml:space="preserve">ÁËÀÍÊÉ   ÂÀÍßÄÓÉ-ÃÀÛÅÄÁÀ      </v>
          </cell>
          <cell r="D1858" t="str">
            <v xml:space="preserve">Blank for permission          </v>
          </cell>
          <cell r="E1858">
            <v>7.4999999999999997E-2</v>
          </cell>
        </row>
        <row r="1859">
          <cell r="A1859" t="str">
            <v>10-B-024</v>
          </cell>
          <cell r="B1859">
            <v>10</v>
          </cell>
          <cell r="C1859" t="str">
            <v>ÁËÀÍÊÉ ÄË. ÌÄÖÒÍ.ÃÀÈÅÀËÉÄÒÄÁÉÓ</v>
          </cell>
          <cell r="D1859" t="str">
            <v>Blank of power fac. inspection</v>
          </cell>
          <cell r="E1859">
            <v>0.2</v>
          </cell>
        </row>
        <row r="1860">
          <cell r="A1860" t="str">
            <v>10-B-025</v>
          </cell>
          <cell r="B1860">
            <v>10</v>
          </cell>
          <cell r="C1860" t="str">
            <v xml:space="preserve">ÁÄàÃÉÓ ÁÀËÉÛÉ                 </v>
          </cell>
          <cell r="D1860" t="str">
            <v xml:space="preserve">Stamp                         </v>
          </cell>
          <cell r="E1860">
            <v>3.5</v>
          </cell>
        </row>
        <row r="1861">
          <cell r="A1861" t="str">
            <v>10-B-026</v>
          </cell>
          <cell r="B1861">
            <v>10</v>
          </cell>
          <cell r="C1861" t="str">
            <v xml:space="preserve">ÁËÀÍÊÉ "ÌÉÌÙÄÁÉÓ ØÅÉÈÀÒÉ"     </v>
          </cell>
          <cell r="D1861" t="str">
            <v>Blank forms for Receipt</v>
          </cell>
          <cell r="E1861">
            <v>0.25</v>
          </cell>
        </row>
        <row r="1862">
          <cell r="A1862" t="str">
            <v>10-B-027</v>
          </cell>
          <cell r="B1862">
            <v>10</v>
          </cell>
          <cell r="C1862" t="str">
            <v xml:space="preserve">ÁÀËÉÛÉ " L-30"                </v>
          </cell>
          <cell r="D1862" t="str">
            <v xml:space="preserve">Stamp"L-30"                   </v>
          </cell>
          <cell r="E1862">
            <v>2.5</v>
          </cell>
        </row>
        <row r="1863">
          <cell r="A1863" t="str">
            <v>10-B-028</v>
          </cell>
          <cell r="B1863">
            <v>10</v>
          </cell>
          <cell r="C1863" t="str">
            <v xml:space="preserve">ÁËÀÍÊÉ ,,ÂÀÍÀÝáÀÃÉ"           </v>
          </cell>
          <cell r="D1863" t="str">
            <v>Form "Ganatsxadi"</v>
          </cell>
          <cell r="E1863">
            <v>0.05</v>
          </cell>
        </row>
        <row r="1864">
          <cell r="A1864" t="str">
            <v>10-B-029</v>
          </cell>
          <cell r="B1864">
            <v>10</v>
          </cell>
          <cell r="C1864" t="str">
            <v xml:space="preserve">ÁËÀÍÊÉ  ÂÀÃÀÒÈÅÉÓ             </v>
          </cell>
          <cell r="D1864" t="str">
            <v xml:space="preserve">Blank Form   switching        </v>
          </cell>
          <cell r="E1864">
            <v>3.3000000000000002E-2</v>
          </cell>
        </row>
        <row r="1865">
          <cell r="A1865" t="str">
            <v>10-B-030</v>
          </cell>
          <cell r="B1865">
            <v>10</v>
          </cell>
          <cell r="C1865" t="str">
            <v>ÁËÀÍÊÉ"ÝÍÏÁÀ ÃÀÅÀË.-ÉÓ ÛÄÓÀáÄÁ</v>
          </cell>
          <cell r="D1865" t="str">
            <v>Blank form for debt</v>
          </cell>
          <cell r="E1865">
            <v>8.3000000000000004E-2</v>
          </cell>
        </row>
        <row r="1866">
          <cell r="A1866" t="str">
            <v>10-B-031</v>
          </cell>
          <cell r="B1866">
            <v>10</v>
          </cell>
          <cell r="C1866" t="str">
            <v xml:space="preserve">ÁËÀÍÊÉ "ÊÀÃÒÄÁÉÓ ÀÙÒÉÝá"      </v>
          </cell>
          <cell r="D1866" t="str">
            <v>Blank form "HR"</v>
          </cell>
          <cell r="E1866">
            <v>5.8000000000000003E-2</v>
          </cell>
        </row>
        <row r="1867">
          <cell r="A1867" t="str">
            <v>10-B-032</v>
          </cell>
          <cell r="B1867">
            <v>10</v>
          </cell>
          <cell r="C1867" t="str">
            <v>ÁËÀÍÊÉ áÄËÛÄÊ.ÄË.ÄÍÄÒÂ.ÌÏÌÓÀáÖ</v>
          </cell>
          <cell r="D1867" t="str">
            <v>Blank form for service</v>
          </cell>
          <cell r="E1867">
            <v>0.16700000000000001</v>
          </cell>
        </row>
        <row r="1868">
          <cell r="A1868" t="str">
            <v>10-B-033</v>
          </cell>
          <cell r="B1868">
            <v>10</v>
          </cell>
          <cell r="C1868" t="str">
            <v xml:space="preserve">ÁËÀÍÊÉ "ËÀÁÏÒÀÔÏÒÉÉÓ ÂÀÍßÄÓÉ" </v>
          </cell>
          <cell r="E1868">
            <v>0.129</v>
          </cell>
        </row>
        <row r="1869">
          <cell r="A1869" t="str">
            <v>10-B-034</v>
          </cell>
          <cell r="B1869">
            <v>10</v>
          </cell>
          <cell r="C1869" t="str">
            <v xml:space="preserve">ÁËÀÍÊÉ ËÖØÄÁÉÓ ÓÀÒÄÂÉÓÔÒÀÝÉÏÃ </v>
          </cell>
          <cell r="E1869">
            <v>0.05</v>
          </cell>
        </row>
        <row r="1870">
          <cell r="A1870" t="str">
            <v>10-B-035</v>
          </cell>
          <cell r="B1870">
            <v>10</v>
          </cell>
          <cell r="C1870" t="str">
            <v xml:space="preserve">ÁËÀÍÊÉ ÊÏÌÐÀÍÉÉÓ ËÏÂÏÈÉ       </v>
          </cell>
          <cell r="D1870" t="str">
            <v>Blanck form with company logo</v>
          </cell>
          <cell r="E1870">
            <v>0</v>
          </cell>
        </row>
        <row r="1871">
          <cell r="A1871" t="str">
            <v>10-C-001</v>
          </cell>
          <cell r="B1871">
            <v>10</v>
          </cell>
          <cell r="C1871" t="str">
            <v xml:space="preserve">ÝÉ×ÒÌÁÄàÃÉ                    </v>
          </cell>
          <cell r="D1871" t="str">
            <v>Typer</v>
          </cell>
          <cell r="E1871">
            <v>14.667</v>
          </cell>
        </row>
        <row r="1872">
          <cell r="A1872" t="str">
            <v>10-D-001</v>
          </cell>
          <cell r="B1872">
            <v>10</v>
          </cell>
          <cell r="C1872" t="str">
            <v>ÃÉÅÀÉÃÄÒÉ</v>
          </cell>
          <cell r="D1872" t="str">
            <v>Divider</v>
          </cell>
          <cell r="E1872">
            <v>3.2050000000000001</v>
          </cell>
        </row>
        <row r="1873">
          <cell r="A1873" t="str">
            <v>10-D-002</v>
          </cell>
          <cell r="B1873">
            <v>10</v>
          </cell>
          <cell r="C1873" t="str">
            <v>ÃÉÓÊÄÔÉÓ ÚÖÈÉ (Floppydisk)</v>
          </cell>
          <cell r="D1873" t="str">
            <v>Diskette Holder</v>
          </cell>
          <cell r="E1873">
            <v>3.5649999999999999</v>
          </cell>
        </row>
        <row r="1874">
          <cell r="A1874" t="str">
            <v>10-D-003</v>
          </cell>
          <cell r="B1874">
            <v>10</v>
          </cell>
          <cell r="C1874" t="str">
            <v>ÃÀ×À  ÓÀÌÃÉÅÍÏ(Clipboard)</v>
          </cell>
          <cell r="D1874" t="str">
            <v>Clip Board</v>
          </cell>
          <cell r="E1874">
            <v>4.9029999999999996</v>
          </cell>
        </row>
        <row r="1875">
          <cell r="A1875" t="str">
            <v>10-D-004</v>
          </cell>
          <cell r="B1875">
            <v>10</v>
          </cell>
          <cell r="C1875" t="str">
            <v>ÈÄÈÒÉ ÃÀ×À 90*120</v>
          </cell>
          <cell r="D1875" t="str">
            <v>White board big 90x120</v>
          </cell>
          <cell r="E1875">
            <v>83.33</v>
          </cell>
        </row>
        <row r="1876">
          <cell r="A1876" t="str">
            <v>10-D-005</v>
          </cell>
          <cell r="B1876">
            <v>10</v>
          </cell>
          <cell r="C1876" t="str">
            <v>ÈÄÈÒÉ ÃÀ×À 60*90</v>
          </cell>
          <cell r="D1876" t="str">
            <v>White Board small 60x90</v>
          </cell>
          <cell r="E1876">
            <v>45.83</v>
          </cell>
        </row>
        <row r="1877">
          <cell r="A1877" t="str">
            <v>10-D-006</v>
          </cell>
          <cell r="B1877">
            <v>10</v>
          </cell>
          <cell r="C1877" t="str">
            <v>ÓÀáÅÒÄÔÄËÀ</v>
          </cell>
          <cell r="D1877" t="str">
            <v>Hole Punch</v>
          </cell>
          <cell r="E1877">
            <v>10.664999999999999</v>
          </cell>
        </row>
        <row r="1878">
          <cell r="A1878" t="str">
            <v>10-D-007</v>
          </cell>
          <cell r="B1878">
            <v>10</v>
          </cell>
          <cell r="C1878" t="str">
            <v>ÃÉÒÀÊÏËÉ</v>
          </cell>
          <cell r="D1878" t="str">
            <v>Punch hole</v>
          </cell>
          <cell r="E1878">
            <v>11.666</v>
          </cell>
        </row>
        <row r="1879">
          <cell r="A1879" t="str">
            <v>10-D-008</v>
          </cell>
          <cell r="B1879">
            <v>10</v>
          </cell>
          <cell r="C1879" t="str">
            <v>ÃÀ×À ÓÀÉÍ×ÏÒÌÀÝÉÏ 90*120</v>
          </cell>
          <cell r="D1879" t="str">
            <v>Informational board90*120</v>
          </cell>
          <cell r="E1879">
            <v>74.998000000000005</v>
          </cell>
        </row>
        <row r="1880">
          <cell r="A1880" t="str">
            <v>10-D-009</v>
          </cell>
          <cell r="B1880">
            <v>10</v>
          </cell>
          <cell r="C1880" t="str">
            <v>ÃÀ×À ×ËÉÐÜÀÒÔÉÓ</v>
          </cell>
          <cell r="D1880" t="str">
            <v>Flip chart board</v>
          </cell>
          <cell r="E1880">
            <v>91.662999999999997</v>
          </cell>
        </row>
        <row r="1881">
          <cell r="A1881" t="str">
            <v>10-D-010</v>
          </cell>
          <cell r="B1881">
            <v>10</v>
          </cell>
          <cell r="C1881" t="str">
            <v>ÃÀ×À ÓÀÉÍ×ÏÒÌÀÝÉÏ 60*90</v>
          </cell>
          <cell r="D1881" t="str">
            <v>Information desk</v>
          </cell>
          <cell r="E1881">
            <v>49.997999999999998</v>
          </cell>
        </row>
        <row r="1882">
          <cell r="A1882" t="str">
            <v>10-D-011</v>
          </cell>
          <cell r="B1882">
            <v>10</v>
          </cell>
          <cell r="C1882" t="str">
            <v xml:space="preserve">ÃÀÍÀ ÓÀÊÀÍÝÄËÀÒÉÏ             </v>
          </cell>
          <cell r="D1882" t="str">
            <v xml:space="preserve">Chancellary knife             </v>
          </cell>
          <cell r="E1882">
            <v>1.1220000000000001</v>
          </cell>
        </row>
        <row r="1883">
          <cell r="A1883" t="str">
            <v>10-D-012</v>
          </cell>
          <cell r="B1883">
            <v>10</v>
          </cell>
          <cell r="C1883" t="str">
            <v xml:space="preserve">ÃÀÊÅÄÈÉÓ ßÉÂÍÉ                </v>
          </cell>
          <cell r="D1883" t="str">
            <v>Requisition book</v>
          </cell>
          <cell r="E1883">
            <v>24.806999999999999</v>
          </cell>
        </row>
        <row r="1884">
          <cell r="A1884" t="str">
            <v>10-F-001</v>
          </cell>
          <cell r="B1884">
            <v>10</v>
          </cell>
          <cell r="C1884" t="str">
            <v>×ÀÍØÀÒÉ</v>
          </cell>
          <cell r="D1884" t="str">
            <v>Pencil</v>
          </cell>
          <cell r="E1884">
            <v>0.2</v>
          </cell>
          <cell r="F1884" t="str">
            <v>kanc</v>
          </cell>
        </row>
        <row r="1885">
          <cell r="A1885" t="str">
            <v>10-F-002</v>
          </cell>
          <cell r="B1885">
            <v>10</v>
          </cell>
          <cell r="C1885" t="str">
            <v>×ÀÉËÊÀÁÉÍÄÔÉ</v>
          </cell>
          <cell r="D1885" t="str">
            <v>File Cabinet</v>
          </cell>
          <cell r="E1885">
            <v>33.332000000000001</v>
          </cell>
        </row>
        <row r="1886">
          <cell r="A1886" t="str">
            <v>10-F-003</v>
          </cell>
          <cell r="B1886">
            <v>10</v>
          </cell>
          <cell r="C1886" t="str">
            <v>ÊÏÒÄØÔ. ×ÖÍãÉ</v>
          </cell>
          <cell r="D1886" t="str">
            <v>Correction brush</v>
          </cell>
          <cell r="E1886">
            <v>0.69799999999999995</v>
          </cell>
          <cell r="F1886" t="str">
            <v>kanc</v>
          </cell>
        </row>
        <row r="1887">
          <cell r="A1887" t="str">
            <v>10-F-004</v>
          </cell>
          <cell r="B1887">
            <v>10</v>
          </cell>
          <cell r="C1887" t="str">
            <v>×ÀÉËÉ ÐËÀÓÔÉÊÖÒÉ(ÝÄËÏ×ÍÉÓ)</v>
          </cell>
          <cell r="D1887" t="str">
            <v>File</v>
          </cell>
          <cell r="E1887">
            <v>4.1580000000000004</v>
          </cell>
          <cell r="F1887" t="str">
            <v>kanc</v>
          </cell>
        </row>
        <row r="1888">
          <cell r="A1888" t="str">
            <v>10-F-005</v>
          </cell>
          <cell r="B1888">
            <v>10</v>
          </cell>
          <cell r="C1888" t="str">
            <v>×ÀÍØÀÒÉ ÌÄØÀÍÉÊÖÒÉ</v>
          </cell>
          <cell r="D1888" t="str">
            <v>Mechenical Pencil</v>
          </cell>
          <cell r="E1888">
            <v>1.9790000000000001</v>
          </cell>
        </row>
        <row r="1889">
          <cell r="A1889" t="str">
            <v>10-F-006</v>
          </cell>
          <cell r="B1889">
            <v>10</v>
          </cell>
          <cell r="C1889" t="str">
            <v>×ÀÉËÊÀÁÉÍÄÔÉÓ ×ÀÉËÉ</v>
          </cell>
          <cell r="D1889" t="str">
            <v>Files for File Cabinet</v>
          </cell>
          <cell r="E1889">
            <v>0.66700000000000004</v>
          </cell>
        </row>
        <row r="1890">
          <cell r="A1890" t="str">
            <v>10-F-007</v>
          </cell>
          <cell r="B1890">
            <v>10</v>
          </cell>
          <cell r="C1890" t="str">
            <v>×ÏÒÌÀ #1</v>
          </cell>
          <cell r="D1890" t="str">
            <v>Form #1 self-adhesive requis.</v>
          </cell>
          <cell r="E1890">
            <v>0.20799999999999999</v>
          </cell>
        </row>
        <row r="1891">
          <cell r="A1891" t="str">
            <v>10-F-008</v>
          </cell>
          <cell r="B1891">
            <v>10</v>
          </cell>
          <cell r="C1891" t="str">
            <v>×ÖÒÝËÄÁÉ ÈÅÉÈÊÏÐÉÒÄÁÀÃÉ ÌÏÈá.</v>
          </cell>
          <cell r="D1891" t="str">
            <v>Papers</v>
          </cell>
          <cell r="E1891">
            <v>0</v>
          </cell>
        </row>
        <row r="1892">
          <cell r="A1892" t="str">
            <v>10-F-009</v>
          </cell>
          <cell r="B1892">
            <v>10</v>
          </cell>
          <cell r="C1892" t="str">
            <v>×ÉÒÉ ÐÒÉÍÔÄÒÉÓ ÂÀÌàÅÉÒÅÀËÄ</v>
          </cell>
          <cell r="D1892" t="str">
            <v>Overhead paper</v>
          </cell>
          <cell r="E1892">
            <v>49.997999999999998</v>
          </cell>
        </row>
        <row r="1893">
          <cell r="A1893" t="str">
            <v>10-F-010</v>
          </cell>
          <cell r="B1893">
            <v>10</v>
          </cell>
          <cell r="C1893" t="str">
            <v xml:space="preserve">×ÀØÓÉÓ ØÀÙÀËÃÉ                </v>
          </cell>
          <cell r="D1893" t="str">
            <v>Fax paper</v>
          </cell>
          <cell r="E1893">
            <v>2.6309999999999998</v>
          </cell>
        </row>
        <row r="1894">
          <cell r="A1894" t="str">
            <v>10-G-001</v>
          </cell>
          <cell r="B1894">
            <v>10</v>
          </cell>
          <cell r="C1894" t="str">
            <v>ÂÀÍÊÀÒÂÖËÄÁÉÓ ×ÏÒÌ-ÉÓ ØÅÉÈÒÄÁÉ</v>
          </cell>
          <cell r="D1894" t="str">
            <v>Work order forms</v>
          </cell>
          <cell r="E1894">
            <v>6.6000000000000003E-2</v>
          </cell>
        </row>
        <row r="1895">
          <cell r="A1895" t="str">
            <v>10-G-002</v>
          </cell>
          <cell r="B1895">
            <v>10</v>
          </cell>
          <cell r="C1895" t="str">
            <v xml:space="preserve">ÂÀÍßÄÓÉÓ ×ÖÒÝÄËÉ              </v>
          </cell>
          <cell r="D1895" t="str">
            <v>Blankform</v>
          </cell>
          <cell r="E1895">
            <v>2.1000000000000001E-2</v>
          </cell>
          <cell r="F1895" t="str">
            <v>kanc</v>
          </cell>
        </row>
        <row r="1896">
          <cell r="A1896" t="str">
            <v>10-J-001</v>
          </cell>
          <cell r="B1896">
            <v>10</v>
          </cell>
          <cell r="C1896" t="str">
            <v>ãÀÌÉ ÓÀÊÀÍÝÄËÀÒÉÏ</v>
          </cell>
          <cell r="D1896" t="str">
            <v>Desk Tray</v>
          </cell>
          <cell r="E1896">
            <v>3.25</v>
          </cell>
        </row>
        <row r="1897">
          <cell r="A1897" t="str">
            <v>10-K-001</v>
          </cell>
          <cell r="B1897">
            <v>10</v>
          </cell>
          <cell r="C1897" t="str">
            <v>ÊÀËÀÌÉ</v>
          </cell>
          <cell r="D1897" t="str">
            <v>Pen</v>
          </cell>
          <cell r="E1897">
            <v>0.20899999999999999</v>
          </cell>
        </row>
        <row r="1898">
          <cell r="A1898" t="str">
            <v>10-K-002</v>
          </cell>
          <cell r="B1898">
            <v>10</v>
          </cell>
          <cell r="C1898" t="str">
            <v>ÊËÉÐÉ (ÏÒÌÀÂÉ ÌÏÌ àÄÒÉ) ÃÉÃÉ</v>
          </cell>
          <cell r="D1898" t="str">
            <v>Double clips big</v>
          </cell>
          <cell r="E1898">
            <v>0.66800000000000004</v>
          </cell>
        </row>
        <row r="1899">
          <cell r="A1899" t="str">
            <v>10-K-003</v>
          </cell>
          <cell r="B1899">
            <v>10</v>
          </cell>
          <cell r="C1899" t="str">
            <v>ÊËÉÐÉ ( ÏÒÌÀÂÉ ÌÏÌàÄÒÉ )ÐÀÔÀÒÀ</v>
          </cell>
          <cell r="D1899" t="str">
            <v>Double clips small</v>
          </cell>
          <cell r="E1899">
            <v>0.32600000000000001</v>
          </cell>
          <cell r="F1899" t="str">
            <v>kanc</v>
          </cell>
        </row>
        <row r="1900">
          <cell r="A1900" t="str">
            <v>10-K-004</v>
          </cell>
          <cell r="B1900">
            <v>10</v>
          </cell>
          <cell r="C1900" t="str">
            <v>ÊÀÐÉÒÏÅÊÀ</v>
          </cell>
          <cell r="D1900" t="str">
            <v>Copier Paper</v>
          </cell>
          <cell r="E1900">
            <v>5.1349999999999998</v>
          </cell>
          <cell r="F1900" t="str">
            <v>kanc</v>
          </cell>
        </row>
        <row r="1901">
          <cell r="A1901" t="str">
            <v>10-K-005</v>
          </cell>
          <cell r="B1901">
            <v>10</v>
          </cell>
          <cell r="C1901" t="str">
            <v>ÊÀËÊÖËÀÔÏÒÉ</v>
          </cell>
          <cell r="D1901" t="str">
            <v>Calculator</v>
          </cell>
          <cell r="E1901">
            <v>12.906000000000001</v>
          </cell>
          <cell r="F1901" t="str">
            <v>kanc</v>
          </cell>
        </row>
        <row r="1902">
          <cell r="A1902" t="str">
            <v>10-K-006</v>
          </cell>
          <cell r="B1902">
            <v>10</v>
          </cell>
          <cell r="C1902" t="str">
            <v>ÊÏÒÄØÔÏÒÉ</v>
          </cell>
          <cell r="D1902" t="str">
            <v>Correction Fluid</v>
          </cell>
          <cell r="E1902">
            <v>1</v>
          </cell>
        </row>
        <row r="1903">
          <cell r="A1903" t="str">
            <v>10-K-007</v>
          </cell>
          <cell r="B1903">
            <v>10</v>
          </cell>
          <cell r="C1903" t="str">
            <v>ÊÀËÀÌÉ ÛÍÄÉÃÄÒÉ</v>
          </cell>
          <cell r="D1903" t="str">
            <v>Pen Schneider</v>
          </cell>
          <cell r="E1903">
            <v>0</v>
          </cell>
        </row>
        <row r="1904">
          <cell r="A1904" t="str">
            <v>10-K-008</v>
          </cell>
          <cell r="B1904">
            <v>10</v>
          </cell>
          <cell r="C1904" t="str">
            <v>ÊÏÐÉäÏËÃÄÒÉ</v>
          </cell>
          <cell r="D1904" t="str">
            <v>Copyholder</v>
          </cell>
          <cell r="E1904">
            <v>11.667</v>
          </cell>
        </row>
        <row r="1905">
          <cell r="A1905" t="str">
            <v>10-K-009</v>
          </cell>
          <cell r="B1905">
            <v>10</v>
          </cell>
          <cell r="C1905" t="str">
            <v>ÊËÉÐÉ ÓÀÛÖÀËÏ</v>
          </cell>
          <cell r="D1905" t="str">
            <v>Middle size clip</v>
          </cell>
          <cell r="E1905">
            <v>0</v>
          </cell>
          <cell r="F1905" t="str">
            <v>kanc</v>
          </cell>
        </row>
        <row r="1906">
          <cell r="A1906" t="str">
            <v>10-K-010</v>
          </cell>
          <cell r="B1906">
            <v>10</v>
          </cell>
          <cell r="C1906" t="str">
            <v>ÊÀËÄÍÃÀÒÉ(ÜÀÌÏÓÀÊÉÃÉ)</v>
          </cell>
          <cell r="D1906" t="str">
            <v>Calendar</v>
          </cell>
          <cell r="E1906">
            <v>4.7930000000000001</v>
          </cell>
        </row>
        <row r="1907">
          <cell r="A1907" t="str">
            <v>10-K-011</v>
          </cell>
          <cell r="B1907">
            <v>10</v>
          </cell>
          <cell r="C1907" t="str">
            <v xml:space="preserve">ÊËÉÐ ×ÀÉËÉ                    </v>
          </cell>
          <cell r="D1907" t="str">
            <v>File clip</v>
          </cell>
          <cell r="E1907">
            <v>2.1669999999999998</v>
          </cell>
        </row>
        <row r="1908">
          <cell r="A1908" t="str">
            <v>10-K-012</v>
          </cell>
          <cell r="B1908">
            <v>10</v>
          </cell>
          <cell r="C1908" t="str">
            <v xml:space="preserve">ÊÏÍÅÄÒÔÉ                      </v>
          </cell>
          <cell r="D1908" t="str">
            <v>Envelope</v>
          </cell>
          <cell r="E1908">
            <v>0.125</v>
          </cell>
        </row>
        <row r="1909">
          <cell r="A1909" t="str">
            <v>10-K-013</v>
          </cell>
          <cell r="B1909">
            <v>10</v>
          </cell>
          <cell r="C1909" t="str">
            <v xml:space="preserve">ÚÃÀ ÀÓÀÊÉÍÞÉ ÂÀÌàÅÉÒÅÀËÄ      </v>
          </cell>
          <cell r="D1909" t="str">
            <v>Overhead transparent</v>
          </cell>
          <cell r="E1909">
            <v>22.542999999999999</v>
          </cell>
        </row>
        <row r="1910">
          <cell r="A1910" t="str">
            <v>10-K-014</v>
          </cell>
          <cell r="B1910">
            <v>10</v>
          </cell>
          <cell r="C1910" t="str">
            <v xml:space="preserve">ÚÃÀ ÀÓÀÊÉÍÞÉ ÊÀÒÃÏÍÉÓ         </v>
          </cell>
          <cell r="D1910" t="str">
            <v>Overhead cardon</v>
          </cell>
          <cell r="E1910">
            <v>20.175000000000001</v>
          </cell>
        </row>
        <row r="1911">
          <cell r="A1911" t="str">
            <v>10-K-015</v>
          </cell>
          <cell r="B1911">
            <v>10</v>
          </cell>
          <cell r="C1911" t="str">
            <v xml:space="preserve">ÊÏÍÅÄÒÔÉ ÊÏÌÐÀÍÉÉÓ ËÏÂÏÈÉ     </v>
          </cell>
          <cell r="D1911" t="str">
            <v>Envelope with company logo</v>
          </cell>
          <cell r="E1911">
            <v>0</v>
          </cell>
        </row>
        <row r="1912">
          <cell r="A1912" t="str">
            <v>10-L-001</v>
          </cell>
          <cell r="B1912">
            <v>10</v>
          </cell>
          <cell r="C1912" t="str">
            <v>ÄÍÄÒÂÄÔÉÊÖËÉ ËÄØÓÉÊÏÍÉ</v>
          </cell>
          <cell r="D1912" t="str">
            <v>Energy Dictionary</v>
          </cell>
          <cell r="E1912">
            <v>0</v>
          </cell>
        </row>
        <row r="1913">
          <cell r="A1913" t="str">
            <v>10-L-002</v>
          </cell>
          <cell r="B1913">
            <v>10</v>
          </cell>
          <cell r="C1913" t="str">
            <v xml:space="preserve">ËÀÌ×À ÌÀÂÉÃÉÓ                 </v>
          </cell>
          <cell r="D1913" t="str">
            <v>Table lamp</v>
          </cell>
          <cell r="E1913">
            <v>20.835000000000001</v>
          </cell>
        </row>
        <row r="1914">
          <cell r="A1914" t="str">
            <v>10-L-003</v>
          </cell>
          <cell r="B1914">
            <v>10</v>
          </cell>
          <cell r="C1914" t="str">
            <v xml:space="preserve">ËÀÌÉÍÀÔÏÒÉ                    </v>
          </cell>
          <cell r="D1914" t="str">
            <v xml:space="preserve">Laminator                     </v>
          </cell>
          <cell r="E1914">
            <v>390</v>
          </cell>
        </row>
        <row r="1915">
          <cell r="A1915" t="str">
            <v>10-L-004</v>
          </cell>
          <cell r="B1915">
            <v>10</v>
          </cell>
          <cell r="C1915" t="str">
            <v>ËÄÍÔÀ ßÄÁÏÅÀÍÉ ÐÒÉÍÔÄÒÉÓK4-760</v>
          </cell>
          <cell r="E1915">
            <v>36.94</v>
          </cell>
        </row>
        <row r="1916">
          <cell r="A1916" t="str">
            <v>10-L-005</v>
          </cell>
          <cell r="B1916">
            <v>10</v>
          </cell>
          <cell r="C1916" t="str">
            <v xml:space="preserve">ËÀÌÉÍÀÃÉÓ ×ÖÒÝÄËÉ             </v>
          </cell>
          <cell r="E1916">
            <v>0</v>
          </cell>
        </row>
        <row r="1917">
          <cell r="A1917" t="str">
            <v>10-M-001</v>
          </cell>
          <cell r="B1917">
            <v>10</v>
          </cell>
          <cell r="C1917" t="str">
            <v>ÌÀÊÒÀÔÄËÉ</v>
          </cell>
          <cell r="D1917" t="str">
            <v>Scissors</v>
          </cell>
          <cell r="E1917">
            <v>2.702</v>
          </cell>
          <cell r="F1917" t="str">
            <v>kanc</v>
          </cell>
        </row>
        <row r="1918">
          <cell r="A1918" t="str">
            <v>10-M-002</v>
          </cell>
          <cell r="B1918">
            <v>10</v>
          </cell>
          <cell r="C1918" t="str">
            <v>ÌÉÊÒÏÐÄÍÉ</v>
          </cell>
          <cell r="D1918" t="str">
            <v>Micropen</v>
          </cell>
          <cell r="E1918">
            <v>0</v>
          </cell>
        </row>
        <row r="1919">
          <cell r="A1919" t="str">
            <v>10-M-003</v>
          </cell>
          <cell r="B1919">
            <v>10</v>
          </cell>
          <cell r="C1919" t="str">
            <v>ÌÄØÀÍÉÊÖÒÉ ×ÀÍØÒÉÓ ÂÖËÉ</v>
          </cell>
          <cell r="D1919" t="str">
            <v>Micropen hearts</v>
          </cell>
          <cell r="E1919">
            <v>1.25</v>
          </cell>
        </row>
        <row r="1920">
          <cell r="A1920" t="str">
            <v>10-M-004</v>
          </cell>
          <cell r="B1920">
            <v>10</v>
          </cell>
          <cell r="C1920" t="str">
            <v>ÔÄØÓÔÌÀÒÊÄÒÉ</v>
          </cell>
          <cell r="D1920" t="str">
            <v>Text marker</v>
          </cell>
          <cell r="E1920">
            <v>0.85299999999999998</v>
          </cell>
        </row>
        <row r="1921">
          <cell r="A1921" t="str">
            <v>10-M-005</v>
          </cell>
          <cell r="B1921">
            <v>10</v>
          </cell>
          <cell r="C1921" t="str">
            <v>ÐÄÒÌÀÍÄÍÔ ÌÀÒÊÄÒÉ</v>
          </cell>
          <cell r="D1921" t="str">
            <v>Marker</v>
          </cell>
          <cell r="E1921">
            <v>1.5</v>
          </cell>
        </row>
        <row r="1922">
          <cell r="A1922" t="str">
            <v>10-M-006</v>
          </cell>
          <cell r="B1922">
            <v>10</v>
          </cell>
          <cell r="C1922" t="str">
            <v>ÌÏÈáÏÅÍÉÓ ×ÏÒÌÄÁÉ</v>
          </cell>
          <cell r="D1922" t="str">
            <v>Requisition forms</v>
          </cell>
          <cell r="E1922">
            <v>2.4E-2</v>
          </cell>
        </row>
        <row r="1923">
          <cell r="A1923" t="str">
            <v>10-M-007</v>
          </cell>
          <cell r="B1923">
            <v>10</v>
          </cell>
          <cell r="C1923" t="str">
            <v>ÌÉÙÄÁÉÓ ØÅÉÈÀÒÉ</v>
          </cell>
          <cell r="D1923" t="str">
            <v>Warehouse receipt form</v>
          </cell>
          <cell r="E1923">
            <v>0.25</v>
          </cell>
        </row>
        <row r="1924">
          <cell r="A1924" t="str">
            <v>10-M-008</v>
          </cell>
          <cell r="B1924">
            <v>10</v>
          </cell>
          <cell r="C1924" t="str">
            <v xml:space="preserve">ÌÏßÌÏÁÀ ÓÀÊÅÀËÉ×ÉÊÀÝÉÏ        </v>
          </cell>
          <cell r="D1924" t="str">
            <v xml:space="preserve">Certificate                   </v>
          </cell>
          <cell r="E1924">
            <v>1.667</v>
          </cell>
        </row>
        <row r="1925">
          <cell r="A1925" t="str">
            <v>10-M-009</v>
          </cell>
          <cell r="B1925">
            <v>10</v>
          </cell>
          <cell r="C1925" t="str">
            <v xml:space="preserve">ÌÄËÀÍÉ ÓÀÁÄàÃÉ                </v>
          </cell>
          <cell r="D1925" t="str">
            <v>Ink</v>
          </cell>
          <cell r="E1925">
            <v>1.079</v>
          </cell>
          <cell r="F1925" t="str">
            <v>kanc</v>
          </cell>
        </row>
        <row r="1926">
          <cell r="A1926" t="str">
            <v>10-M-010</v>
          </cell>
          <cell r="B1926">
            <v>10</v>
          </cell>
          <cell r="C1926" t="str">
            <v xml:space="preserve">ÌÀÒÊÄÒÉ                       </v>
          </cell>
          <cell r="D1926" t="str">
            <v xml:space="preserve">Marker                        </v>
          </cell>
          <cell r="E1926">
            <v>4.0830000000000002</v>
          </cell>
          <cell r="F1926" t="str">
            <v>kanc</v>
          </cell>
        </row>
        <row r="1927">
          <cell r="A1927" t="str">
            <v>10-P-001</v>
          </cell>
          <cell r="B1927">
            <v>10</v>
          </cell>
          <cell r="C1927" t="str">
            <v xml:space="preserve">ÐËÀÍÛÄÔÉ                      </v>
          </cell>
          <cell r="D1927" t="str">
            <v xml:space="preserve">Planshet                      </v>
          </cell>
          <cell r="E1927">
            <v>0</v>
          </cell>
        </row>
        <row r="1928">
          <cell r="A1928" t="str">
            <v>10-P-002</v>
          </cell>
          <cell r="B1928">
            <v>10</v>
          </cell>
          <cell r="C1928" t="str">
            <v xml:space="preserve">ÐÉÒÉ ÓÀÊÀÍÝÄËÀÒÉÏ ÃÀÍÉÓ       </v>
          </cell>
          <cell r="D1928" t="str">
            <v xml:space="preserve">knife blade                   </v>
          </cell>
          <cell r="E1928">
            <v>0.16700000000000001</v>
          </cell>
          <cell r="F1928" t="str">
            <v>kanc</v>
          </cell>
        </row>
        <row r="1929">
          <cell r="A1929" t="str">
            <v>10-Q-001</v>
          </cell>
          <cell r="B1929">
            <v>10</v>
          </cell>
          <cell r="C1929" t="str">
            <v>ØÓÄÒÏØÓÉÓ ØÀÙÀËÃÉ A4</v>
          </cell>
          <cell r="D1929" t="str">
            <v>Xerox Paper A4</v>
          </cell>
          <cell r="E1929">
            <v>5.2679999999999998</v>
          </cell>
          <cell r="F1929" t="str">
            <v>kanc</v>
          </cell>
        </row>
        <row r="1930">
          <cell r="A1930" t="str">
            <v>10-Q-002</v>
          </cell>
          <cell r="B1930">
            <v>10</v>
          </cell>
          <cell r="C1930" t="str">
            <v>ØÓÄÒÏØÓÉÓ ØÀÙÀËÃÉ A3</v>
          </cell>
          <cell r="D1930" t="str">
            <v>Xerox Paper A4</v>
          </cell>
          <cell r="E1930">
            <v>13.015000000000001</v>
          </cell>
          <cell r="F1930" t="str">
            <v>kanc</v>
          </cell>
        </row>
        <row r="1931">
          <cell r="A1931" t="str">
            <v>10-Q-003</v>
          </cell>
          <cell r="B1931">
            <v>10</v>
          </cell>
          <cell r="C1931" t="str">
            <v>ØÓÄÒÏØÓÉÓ ØÀÙÀËÃÉ ×ÄÒÀÃÉ</v>
          </cell>
          <cell r="D1931" t="str">
            <v>Xerox Paper</v>
          </cell>
          <cell r="E1931">
            <v>9.8719999999999999</v>
          </cell>
        </row>
        <row r="1932">
          <cell r="A1932" t="str">
            <v>10-Q-004</v>
          </cell>
          <cell r="B1932">
            <v>10</v>
          </cell>
          <cell r="C1932" t="str">
            <v>xxxxxxxxxxxxxxxx</v>
          </cell>
          <cell r="D1932" t="str">
            <v>xxxxxxxxxxxxxxxx</v>
          </cell>
          <cell r="E1932">
            <v>0</v>
          </cell>
        </row>
        <row r="1933">
          <cell r="A1933" t="str">
            <v>10-Q-005</v>
          </cell>
          <cell r="B1933">
            <v>10</v>
          </cell>
          <cell r="C1933" t="str">
            <v>ÚÃÉÓ ØÀÙÀËÃÉ ÂÀÌàÅÉÒÅÀËÄ</v>
          </cell>
          <cell r="D1933" t="str">
            <v>Transparent paper</v>
          </cell>
          <cell r="E1933">
            <v>0</v>
          </cell>
        </row>
        <row r="1934">
          <cell r="A1934" t="str">
            <v>10-Q-006</v>
          </cell>
          <cell r="B1934">
            <v>10</v>
          </cell>
          <cell r="C1934" t="str">
            <v>ÚÃÉÓ ØÀÙÀËÃÉ ×ÄÒÀÃÉ</v>
          </cell>
          <cell r="D1934" t="str">
            <v>Cover paper color</v>
          </cell>
          <cell r="E1934">
            <v>0</v>
          </cell>
        </row>
        <row r="1935">
          <cell r="A1935" t="str">
            <v>10-Q-007</v>
          </cell>
          <cell r="B1935">
            <v>10</v>
          </cell>
          <cell r="C1935" t="str">
            <v>ÓÀÀÁÏÍÄÍÔÏ ØÅÉÈÀÒÉ</v>
          </cell>
          <cell r="D1935" t="str">
            <v>Customer Bills</v>
          </cell>
          <cell r="E1935">
            <v>8.0000000000000002E-3</v>
          </cell>
          <cell r="F1935" t="str">
            <v>kanc</v>
          </cell>
        </row>
        <row r="1936">
          <cell r="A1936" t="str">
            <v>10-Q-008</v>
          </cell>
          <cell r="B1936">
            <v>10</v>
          </cell>
          <cell r="C1936" t="str">
            <v>ÈÅÉÈßÄÁÀÃÉ ÍÉÛÀÍÉ</v>
          </cell>
          <cell r="D1936" t="str">
            <v>Warning self-adhesive sign</v>
          </cell>
          <cell r="E1936">
            <v>1</v>
          </cell>
          <cell r="F1936" t="str">
            <v>kanc</v>
          </cell>
        </row>
        <row r="1937">
          <cell r="A1937" t="str">
            <v>10-Q-009</v>
          </cell>
          <cell r="B1937">
            <v>10</v>
          </cell>
          <cell r="C1937" t="str">
            <v xml:space="preserve">ØÅÉÈÀÒÉ ÜÀÒÈÅÉÓ  (ßÉÈÄËÉ )    </v>
          </cell>
          <cell r="D1937" t="str">
            <v>Blankreconnection form(red)</v>
          </cell>
          <cell r="E1937">
            <v>1.9E-2</v>
          </cell>
        </row>
        <row r="1938">
          <cell r="A1938" t="str">
            <v>10-Q-010</v>
          </cell>
          <cell r="B1938">
            <v>10</v>
          </cell>
          <cell r="C1938" t="str">
            <v xml:space="preserve">ØÀÙÀËÃÉ ÓÀßÄÒÉ                </v>
          </cell>
          <cell r="E1938">
            <v>0</v>
          </cell>
        </row>
        <row r="1939">
          <cell r="A1939" t="str">
            <v>10-Q-011</v>
          </cell>
          <cell r="B1939">
            <v>10</v>
          </cell>
          <cell r="C1939" t="str">
            <v xml:space="preserve">ØÀÙÀËÃÉ ÓÀÐÒÏÄØÔÏ             </v>
          </cell>
          <cell r="E1939">
            <v>0</v>
          </cell>
        </row>
        <row r="1940">
          <cell r="A1940" t="str">
            <v>10-R-001</v>
          </cell>
          <cell r="B1940">
            <v>10</v>
          </cell>
          <cell r="C1940" t="str">
            <v>ÒÄÆÉÍÀ ×ÖËÉÓ</v>
          </cell>
          <cell r="D1940" t="str">
            <v xml:space="preserve">Rubber                        </v>
          </cell>
          <cell r="E1940">
            <v>0.57499999999999996</v>
          </cell>
          <cell r="F1940" t="str">
            <v>kanc</v>
          </cell>
        </row>
        <row r="1941">
          <cell r="A1941" t="str">
            <v>10-S-001</v>
          </cell>
          <cell r="B1941">
            <v>10</v>
          </cell>
          <cell r="C1941" t="str">
            <v>ÓÀÌÀÂÉÃÏ ÊÏÌÐËÄØÔÉ</v>
          </cell>
          <cell r="D1941" t="str">
            <v>Desk Organizer</v>
          </cell>
          <cell r="E1941">
            <v>11.666</v>
          </cell>
        </row>
        <row r="1942">
          <cell r="A1942" t="str">
            <v>10-S-002</v>
          </cell>
          <cell r="B1942">
            <v>10</v>
          </cell>
          <cell r="C1942" t="str">
            <v>ÓÀÛËÄËÉ</v>
          </cell>
          <cell r="D1942" t="str">
            <v>Eraser</v>
          </cell>
          <cell r="E1942">
            <v>0.185</v>
          </cell>
        </row>
        <row r="1943">
          <cell r="A1943" t="str">
            <v>10-S-003</v>
          </cell>
          <cell r="B1943">
            <v>10</v>
          </cell>
          <cell r="C1943" t="str">
            <v>ÓÊÒÄÐÉ ÃÉÃÉ</v>
          </cell>
          <cell r="D1943" t="str">
            <v>Paper Clip big</v>
          </cell>
          <cell r="E1943">
            <v>0.56999999999999995</v>
          </cell>
        </row>
        <row r="1944">
          <cell r="A1944" t="str">
            <v>10-S-004</v>
          </cell>
          <cell r="B1944">
            <v>10</v>
          </cell>
          <cell r="C1944" t="str">
            <v>ÓÊÒÄÐÉ ÐÀÔÀÒÀ</v>
          </cell>
          <cell r="D1944" t="str">
            <v>Paper Clip small</v>
          </cell>
          <cell r="E1944">
            <v>0.16700000000000001</v>
          </cell>
        </row>
        <row r="1945">
          <cell r="A1945" t="str">
            <v>10-S-005</v>
          </cell>
          <cell r="B1945">
            <v>10</v>
          </cell>
          <cell r="C1945" t="str">
            <v>ÓÀÈËÄËÉ</v>
          </cell>
          <cell r="D1945" t="str">
            <v>Pencil Sharpener</v>
          </cell>
          <cell r="E1945">
            <v>0.20799999999999999</v>
          </cell>
        </row>
        <row r="1946">
          <cell r="A1946" t="str">
            <v>10-S-006</v>
          </cell>
          <cell r="B1946">
            <v>10</v>
          </cell>
          <cell r="C1946" t="str">
            <v>ÓÔÄÐËÄÒÉÓ ÔÚÅÉÀ ÓÀÛ.ÆÏÌÉÓ</v>
          </cell>
          <cell r="D1946" t="str">
            <v>Staples</v>
          </cell>
          <cell r="E1946">
            <v>0.377</v>
          </cell>
        </row>
        <row r="1947">
          <cell r="A1947" t="str">
            <v>10-S-007</v>
          </cell>
          <cell r="B1947">
            <v>10</v>
          </cell>
          <cell r="C1947" t="str">
            <v>ÓÊÏÜÉ</v>
          </cell>
          <cell r="D1947" t="str">
            <v>Scotch</v>
          </cell>
          <cell r="E1947">
            <v>0.16300000000000001</v>
          </cell>
        </row>
        <row r="1948">
          <cell r="A1948" t="str">
            <v>10-S-008</v>
          </cell>
          <cell r="B1948">
            <v>10</v>
          </cell>
          <cell r="C1948" t="str">
            <v>ÓÔÄÐËÄÒÉ ÐÀÔÀÒÀ</v>
          </cell>
          <cell r="D1948" t="str">
            <v>Stapler Small</v>
          </cell>
          <cell r="E1948">
            <v>2.157</v>
          </cell>
        </row>
        <row r="1949">
          <cell r="A1949" t="str">
            <v>10-S-009</v>
          </cell>
          <cell r="B1949">
            <v>10</v>
          </cell>
          <cell r="C1949" t="str">
            <v>ÓÔÄÐËÄÒÉ ÓÀÛ.ÆÏÌÉÓ</v>
          </cell>
          <cell r="D1949" t="str">
            <v>Stapler</v>
          </cell>
          <cell r="E1949">
            <v>9.0830000000000002</v>
          </cell>
        </row>
        <row r="1950">
          <cell r="A1950" t="str">
            <v>10-S-011</v>
          </cell>
          <cell r="B1950">
            <v>10</v>
          </cell>
          <cell r="C1950" t="str">
            <v>ÓÀÒÄÂÉÓÔÒÀÝÉÏ ×ÏÒÌÀ</v>
          </cell>
          <cell r="D1950" t="str">
            <v>Registration Form</v>
          </cell>
          <cell r="E1950">
            <v>0.03</v>
          </cell>
        </row>
        <row r="1951">
          <cell r="A1951" t="str">
            <v>10-S-012</v>
          </cell>
          <cell r="B1951">
            <v>10</v>
          </cell>
          <cell r="C1951" t="str">
            <v>ÓÀÚÃÄ Ï×ÓÄÔÖÒÉ À-4 160ÂÒ</v>
          </cell>
          <cell r="D1951" t="str">
            <v>Offset overhead a-4 160gr</v>
          </cell>
          <cell r="E1951">
            <v>0</v>
          </cell>
        </row>
        <row r="1952">
          <cell r="A1952" t="str">
            <v>10-S-013</v>
          </cell>
          <cell r="B1952">
            <v>10</v>
          </cell>
          <cell r="C1952" t="str">
            <v>ÓÀáÀÆÀÅÉ</v>
          </cell>
          <cell r="D1952" t="str">
            <v>Ruler</v>
          </cell>
          <cell r="E1952">
            <v>0.32800000000000001</v>
          </cell>
          <cell r="F1952" t="str">
            <v>kanc</v>
          </cell>
        </row>
        <row r="1953">
          <cell r="A1953" t="str">
            <v>10-S-014</v>
          </cell>
          <cell r="B1953">
            <v>10</v>
          </cell>
          <cell r="C1953" t="str">
            <v>ÓÀÛËÄËÉ ÃÀ×ÉÓ</v>
          </cell>
          <cell r="D1953" t="str">
            <v>Board cleaner</v>
          </cell>
          <cell r="E1953">
            <v>1.6679999999999999</v>
          </cell>
        </row>
        <row r="1954">
          <cell r="A1954" t="str">
            <v>10-S-015</v>
          </cell>
          <cell r="B1954">
            <v>10</v>
          </cell>
          <cell r="C1954" t="str">
            <v>ÓÀßÌÄÍÃÉ ÊÏÌÐÉÖÔÄÒÉÓ</v>
          </cell>
          <cell r="D1954" t="str">
            <v>Computer cleaning tissue</v>
          </cell>
          <cell r="E1954">
            <v>5.8330000000000002</v>
          </cell>
        </row>
        <row r="1955">
          <cell r="A1955" t="str">
            <v>10-S-016</v>
          </cell>
          <cell r="B1955">
            <v>10</v>
          </cell>
          <cell r="C1955" t="str">
            <v>ÓÔÄÐËÄÒÉÓ ÔÚÅÉÀ ÐÀÔÀÒÀ</v>
          </cell>
          <cell r="D1955" t="str">
            <v>Staplers small</v>
          </cell>
          <cell r="E1955">
            <v>0.185</v>
          </cell>
        </row>
        <row r="1956">
          <cell r="A1956" t="str">
            <v>10-S-017</v>
          </cell>
          <cell r="B1956">
            <v>10</v>
          </cell>
          <cell r="C1956" t="str">
            <v>ÓÊÏÜÉÓ ÌÏÓÀáÄÅÉ</v>
          </cell>
          <cell r="D1956" t="str">
            <v>Scotch dispenser</v>
          </cell>
          <cell r="E1956">
            <v>1.25</v>
          </cell>
        </row>
        <row r="1957">
          <cell r="A1957" t="str">
            <v>10-S-018</v>
          </cell>
          <cell r="B1957">
            <v>10</v>
          </cell>
          <cell r="C1957" t="str">
            <v>ÓÀÒÄÂÉÓÔÒÀÝÉÏ ×ÏÒÌÀ</v>
          </cell>
          <cell r="D1957" t="str">
            <v>Registration form</v>
          </cell>
          <cell r="E1957">
            <v>0</v>
          </cell>
        </row>
        <row r="1958">
          <cell r="A1958" t="str">
            <v>10-S-019</v>
          </cell>
          <cell r="B1958">
            <v>10</v>
          </cell>
          <cell r="C1958" t="str">
            <v xml:space="preserve">ÓÀÛÅÉ ÊÏÃÉÒÄÁÖËÉ              </v>
          </cell>
          <cell r="D1958" t="str">
            <v>ID cards</v>
          </cell>
          <cell r="E1958">
            <v>1.917</v>
          </cell>
        </row>
        <row r="1959">
          <cell r="A1959" t="str">
            <v>10-S-020</v>
          </cell>
          <cell r="B1959">
            <v>10</v>
          </cell>
          <cell r="C1959" t="str">
            <v xml:space="preserve">ÓÀÛÅÉ ÐËÀÓÔÉÊÖÒÉ              </v>
          </cell>
          <cell r="D1959" t="str">
            <v>ID plastic</v>
          </cell>
          <cell r="E1959">
            <v>2.5249999999999999</v>
          </cell>
        </row>
        <row r="1960">
          <cell r="A1960" t="str">
            <v>10-S-021</v>
          </cell>
          <cell r="B1960">
            <v>10</v>
          </cell>
          <cell r="C1960" t="str">
            <v xml:space="preserve">ÓÀÛÅÉ ÃÒÏÄÁÉÈÉ                </v>
          </cell>
          <cell r="D1960" t="str">
            <v>ID temporary</v>
          </cell>
          <cell r="E1960">
            <v>0.47099999999999997</v>
          </cell>
        </row>
        <row r="1961">
          <cell r="A1961" t="str">
            <v>10-S-022</v>
          </cell>
          <cell r="B1961">
            <v>10</v>
          </cell>
          <cell r="C1961" t="str">
            <v>ÓÀáÅÒÄÔÉ ÐËÀÓÔÉÊÖÒÉ ÓÀÛÅÉÓ</v>
          </cell>
          <cell r="E1961">
            <v>62.5</v>
          </cell>
        </row>
        <row r="1962">
          <cell r="A1962" t="str">
            <v>10-S-023</v>
          </cell>
          <cell r="B1962">
            <v>10</v>
          </cell>
          <cell r="C1962" t="str">
            <v xml:space="preserve">ÊËÉ×ÓÉ ÐËÀÓÔÉÊÖÒÉ ÓÀÛÅÉÓ      </v>
          </cell>
          <cell r="E1962">
            <v>0.30599999999999999</v>
          </cell>
        </row>
        <row r="1963">
          <cell r="A1963" t="str">
            <v>10-S-024</v>
          </cell>
          <cell r="B1963">
            <v>10</v>
          </cell>
          <cell r="C1963" t="str">
            <v xml:space="preserve">ÓßÒÀ×ÜÀÌÊÄÒÉ ÌÚÚÀÏÓÉ          </v>
          </cell>
          <cell r="E1963">
            <v>0</v>
          </cell>
        </row>
        <row r="1964">
          <cell r="A1964" t="str">
            <v xml:space="preserve">10-S-10 </v>
          </cell>
          <cell r="B1964">
            <v>10</v>
          </cell>
          <cell r="C1964" t="str">
            <v>ÓÀØÀÙÀËÃÄ ÒÄÆÉÍÉÀÍÉ ÊÀÒÃÏÍÉÓ</v>
          </cell>
          <cell r="D1964" t="str">
            <v>Binder</v>
          </cell>
          <cell r="E1964">
            <v>2.5830000000000002</v>
          </cell>
        </row>
        <row r="1965">
          <cell r="A1965" t="str">
            <v>10-SC-001</v>
          </cell>
          <cell r="B1965">
            <v>10</v>
          </cell>
          <cell r="C1965" t="str">
            <v>ÜÀÓÀÍÉÛÍÉ ßÄÁÏÅÀÍÉ</v>
          </cell>
          <cell r="D1965" t="str">
            <v>Post-it-Notes</v>
          </cell>
          <cell r="E1965">
            <v>0.58299999999999996</v>
          </cell>
        </row>
        <row r="1966">
          <cell r="A1966" t="str">
            <v>10-SC-002</v>
          </cell>
          <cell r="B1966">
            <v>10</v>
          </cell>
          <cell r="C1966" t="str">
            <v>ÜÀÓÀÍÉÛÍÉ ßÄÁÏÅÀÍÉ ÃÉÃÉ</v>
          </cell>
          <cell r="D1966" t="str">
            <v>Post-it-Notes Big</v>
          </cell>
          <cell r="E1966">
            <v>0.96699999999999997</v>
          </cell>
        </row>
        <row r="1967">
          <cell r="A1967" t="str">
            <v>10-SC-003</v>
          </cell>
          <cell r="B1967">
            <v>10</v>
          </cell>
          <cell r="C1967" t="str">
            <v>ÜÀÓÀÍÉÛÍÉ ßÄÁÏÅÀÍÉ ÐÀÔÀÒÀ</v>
          </cell>
          <cell r="D1967" t="str">
            <v>Post-it-Notes Small</v>
          </cell>
          <cell r="E1967">
            <v>0.72199999999999998</v>
          </cell>
        </row>
        <row r="1968">
          <cell r="A1968" t="str">
            <v>10-SH-011</v>
          </cell>
          <cell r="B1968">
            <v>10</v>
          </cell>
          <cell r="C1968" t="str">
            <v xml:space="preserve">ÛÒÏÌÉÓ ßÉÂÍÀÊÉ                </v>
          </cell>
          <cell r="E1968">
            <v>0</v>
          </cell>
        </row>
        <row r="1969">
          <cell r="A1969" t="str">
            <v>10-SJ-001</v>
          </cell>
          <cell r="B1969">
            <v>10</v>
          </cell>
          <cell r="C1969" t="str">
            <v>ÑÖÒÍÀËÉ ÓáÅÀÃÀÓáÅÀ</v>
          </cell>
          <cell r="D1969" t="str">
            <v>Various log</v>
          </cell>
          <cell r="E1969">
            <v>1.24</v>
          </cell>
        </row>
        <row r="1970">
          <cell r="A1970" t="str">
            <v>10-SJ-002</v>
          </cell>
          <cell r="B1970">
            <v>10</v>
          </cell>
          <cell r="C1970" t="str">
            <v xml:space="preserve">ÖÓÀ×ÒÈáÏÄÁÉÓ ÑÖÒÍÀËÉ          </v>
          </cell>
          <cell r="D1970" t="str">
            <v>Safety log</v>
          </cell>
          <cell r="E1970">
            <v>1.25</v>
          </cell>
        </row>
        <row r="1971">
          <cell r="A1971" t="str">
            <v>10-SJ-003</v>
          </cell>
          <cell r="B1971">
            <v>10</v>
          </cell>
          <cell r="C1971" t="str">
            <v>ÑÖÒÍÀËÉ ÓÀÊÀÍÝÄËÀÒÉÏ</v>
          </cell>
          <cell r="D1971" t="str">
            <v xml:space="preserve">Chancellary book              </v>
          </cell>
          <cell r="E1971">
            <v>0.75</v>
          </cell>
        </row>
        <row r="1972">
          <cell r="A1972" t="str">
            <v>10-SJ-004</v>
          </cell>
          <cell r="B1972">
            <v>10</v>
          </cell>
          <cell r="C1972" t="str">
            <v>ÑÖÒÍÀËÉ ÂÀÍßÄÓÉÓ-ÂÀÍÊÀÒÂÖËÄÁÉÓ</v>
          </cell>
          <cell r="D1972" t="str">
            <v>Book for work orders</v>
          </cell>
          <cell r="E1972">
            <v>1.25</v>
          </cell>
        </row>
        <row r="1973">
          <cell r="A1973" t="str">
            <v>10-SJ-005</v>
          </cell>
          <cell r="B1973">
            <v>10</v>
          </cell>
          <cell r="C1973" t="str">
            <v xml:space="preserve">ÑÖÒÍÀËÉ ÉÍÓÔÒÖØÔÀÑÉÓ          </v>
          </cell>
          <cell r="D1973" t="str">
            <v>Instructor's book</v>
          </cell>
          <cell r="E1973">
            <v>1.25</v>
          </cell>
        </row>
        <row r="1974">
          <cell r="A1974" t="str">
            <v>10-SJ-006</v>
          </cell>
          <cell r="B1974">
            <v>10</v>
          </cell>
          <cell r="C1974" t="str">
            <v xml:space="preserve">ÑÖÒÍÀËÉ ÂÀÓÀÙÄÁÉÓ ÀÙÒÉÝáÅÉÓ   </v>
          </cell>
          <cell r="D1974" t="str">
            <v>Book for keys registration</v>
          </cell>
          <cell r="E1974">
            <v>1.25</v>
          </cell>
        </row>
        <row r="1975">
          <cell r="A1975" t="str">
            <v>10-SJ-007</v>
          </cell>
          <cell r="B1975">
            <v>10</v>
          </cell>
          <cell r="C1975" t="str">
            <v xml:space="preserve">ÑÖÒÍÀËÉ ÂÀÌÏÝáÀÃÄÁÉÓ          </v>
          </cell>
          <cell r="D1975" t="str">
            <v>Work attandance book</v>
          </cell>
          <cell r="E1975">
            <v>1.25</v>
          </cell>
        </row>
        <row r="1976">
          <cell r="A1976" t="str">
            <v>10-SJ-008</v>
          </cell>
          <cell r="B1976">
            <v>10</v>
          </cell>
          <cell r="C1976" t="str">
            <v xml:space="preserve">ÑÖÒÍÀËÉ ÛÄÌÏÅËÀ-ÃÀÈÅÀËÉÄÒÄÁÉÓ </v>
          </cell>
          <cell r="D1976" t="str">
            <v>Book special</v>
          </cell>
          <cell r="E1976">
            <v>1.25</v>
          </cell>
        </row>
        <row r="1977">
          <cell r="A1977" t="str">
            <v>10-SJ-009</v>
          </cell>
          <cell r="B1977">
            <v>10</v>
          </cell>
          <cell r="C1977" t="str">
            <v>ÑÖÒÍÀËÉ ÃÀÌÝÀÅ.ÓÀÛÖÀËÄÁ.ÀÙÒÉÝá</v>
          </cell>
          <cell r="D1977" t="str">
            <v>Book for security means regist</v>
          </cell>
          <cell r="E1977">
            <v>1.25</v>
          </cell>
        </row>
        <row r="1978">
          <cell r="A1978" t="str">
            <v>10-SJ-010</v>
          </cell>
          <cell r="B1978">
            <v>10</v>
          </cell>
          <cell r="C1978" t="str">
            <v xml:space="preserve">ÑÖÒÍÀËÉ ÃÄ×ÄØÔÄÁÉÓ ÀÙÒÉÝáÅÉÓ  </v>
          </cell>
          <cell r="D1978" t="str">
            <v>Book for breaks regist</v>
          </cell>
          <cell r="E1978">
            <v>1.25</v>
          </cell>
        </row>
        <row r="1979">
          <cell r="A1979" t="str">
            <v>10-SJ-011</v>
          </cell>
          <cell r="B1979">
            <v>10</v>
          </cell>
          <cell r="C1979" t="str">
            <v xml:space="preserve">ÑÖÒÍÀËÉ ÏÐÄÒÀÔÉÖËÉ            </v>
          </cell>
          <cell r="D1979" t="str">
            <v>Operative book</v>
          </cell>
          <cell r="E1979">
            <v>1.25</v>
          </cell>
        </row>
        <row r="1980">
          <cell r="A1980" t="str">
            <v>10-SJ-012</v>
          </cell>
          <cell r="B1980">
            <v>10</v>
          </cell>
          <cell r="C1980" t="str">
            <v>ÝÏÃÍÉÓ ÛÄÌ.ÏØÌÉÓ ÒÄÂÉÓ.ÑÖÒÍÀËÉ</v>
          </cell>
          <cell r="D1980" t="str">
            <v>Test registration book</v>
          </cell>
          <cell r="E1980">
            <v>1.25</v>
          </cell>
        </row>
        <row r="1981">
          <cell r="A1981" t="str">
            <v>10-SS-001</v>
          </cell>
          <cell r="B1981">
            <v>10</v>
          </cell>
          <cell r="C1981" t="str">
            <v>ÛÔÀÌÐÄÁÉ</v>
          </cell>
          <cell r="D1981" t="str">
            <v>Stamps</v>
          </cell>
          <cell r="E1981">
            <v>20.113</v>
          </cell>
        </row>
        <row r="1982">
          <cell r="A1982" t="str">
            <v>10-SS-002</v>
          </cell>
          <cell r="B1982">
            <v>10</v>
          </cell>
          <cell r="C1982" t="str">
            <v>ÛÒÄÃÄÒÉ-ØÀÙÀËÃÄÁÉÓ ÂÀÌÀÍÀÃÂÖÒ.</v>
          </cell>
          <cell r="D1982" t="str">
            <v>Shreader</v>
          </cell>
          <cell r="E1982">
            <v>408.33</v>
          </cell>
        </row>
        <row r="1983">
          <cell r="A1983" t="str">
            <v>10-SW-001</v>
          </cell>
          <cell r="B1983">
            <v>10</v>
          </cell>
          <cell r="C1983" t="str">
            <v>àÉÊÀÒÔÉ</v>
          </cell>
          <cell r="D1983" t="str">
            <v>Push Pin</v>
          </cell>
          <cell r="E1983">
            <v>0.36199999999999999</v>
          </cell>
          <cell r="F1983" t="str">
            <v>kanc</v>
          </cell>
        </row>
        <row r="1984">
          <cell r="A1984" t="str">
            <v>10-TC-001</v>
          </cell>
          <cell r="B1984">
            <v>10</v>
          </cell>
          <cell r="C1984" t="str">
            <v>ÏÐÄÒÀÔÉÖËÉ ÂÀÃÀÒÈÅÄ.ÉÍÓÔÒÖØÝÉÀ</v>
          </cell>
          <cell r="D1984" t="str">
            <v>Instruction for operative rec.</v>
          </cell>
          <cell r="E1984">
            <v>3.75</v>
          </cell>
        </row>
        <row r="1985">
          <cell r="A1985" t="str">
            <v>10-TC-002</v>
          </cell>
          <cell r="B1985">
            <v>10</v>
          </cell>
          <cell r="C1985" t="str">
            <v>ÑÖÒÍÀËÉ "ßÄÓÄÁÉ ÖÓÀ×ÒÈ.ÔÄØÍ."</v>
          </cell>
          <cell r="D1985" t="str">
            <v>Book for Security rules</v>
          </cell>
          <cell r="E1985">
            <v>3.75</v>
          </cell>
        </row>
        <row r="1986">
          <cell r="A1986" t="str">
            <v>10-U-001</v>
          </cell>
          <cell r="B1986">
            <v>10</v>
          </cell>
          <cell r="C1986" t="str">
            <v>ÍÀÂÅÉÓ ÖÒÍÀ</v>
          </cell>
          <cell r="D1986" t="str">
            <v>Waste Paper Bin</v>
          </cell>
          <cell r="E1986">
            <v>4.3410000000000002</v>
          </cell>
        </row>
        <row r="1987">
          <cell r="A1987" t="str">
            <v>10-W-001</v>
          </cell>
          <cell r="B1987">
            <v>10</v>
          </cell>
          <cell r="C1987" t="str">
            <v>ßÄÁÏ ÌÛÒÀËÉ</v>
          </cell>
          <cell r="D1987" t="str">
            <v>Glue Dry</v>
          </cell>
          <cell r="E1987">
            <v>0.58899999999999997</v>
          </cell>
        </row>
        <row r="1988">
          <cell r="A1988" t="str">
            <v>10-W-002</v>
          </cell>
          <cell r="B1988">
            <v>10</v>
          </cell>
          <cell r="C1988" t="str">
            <v xml:space="preserve">ØÅÄÓÀÃ. ÉÍÓÔÒÖØÝÉÄÁÉÓ ßÉÂÍÉ   </v>
          </cell>
          <cell r="D1988" t="str">
            <v xml:space="preserve">Substation instruction book   </v>
          </cell>
          <cell r="E1988">
            <v>0</v>
          </cell>
        </row>
        <row r="1989">
          <cell r="A1989" t="str">
            <v>10-W-003</v>
          </cell>
          <cell r="B1989">
            <v>10</v>
          </cell>
          <cell r="C1989" t="str">
            <v xml:space="preserve">ßÉÂÍÉ (1-10) ËÀÒÀÌÃÄ          </v>
          </cell>
          <cell r="D1989" t="str">
            <v>Book (1-10) GEL</v>
          </cell>
          <cell r="E1989">
            <v>8.3629999999999995</v>
          </cell>
        </row>
        <row r="1990">
          <cell r="A1990" t="str">
            <v>10-W-004</v>
          </cell>
          <cell r="B1990">
            <v>10</v>
          </cell>
          <cell r="C1990" t="str">
            <v xml:space="preserve">ßÉÂÍÉ (10-20) ËÀÒÀÌÃÄ         </v>
          </cell>
          <cell r="D1990" t="str">
            <v xml:space="preserve">Book (10-20) GEL              </v>
          </cell>
          <cell r="E1990">
            <v>11.090999999999999</v>
          </cell>
        </row>
        <row r="1991">
          <cell r="A1991" t="str">
            <v>10-W-005</v>
          </cell>
          <cell r="B1991">
            <v>10</v>
          </cell>
          <cell r="C1991" t="str">
            <v xml:space="preserve">ßÉÂÍÉ (20-30) ËÀÒÀÌÃÄ         </v>
          </cell>
          <cell r="D1991" t="str">
            <v xml:space="preserve">Book (20-30) GEL              </v>
          </cell>
          <cell r="E1991">
            <v>17.369</v>
          </cell>
        </row>
        <row r="1992">
          <cell r="A1992" t="str">
            <v>10-W-006</v>
          </cell>
          <cell r="B1992">
            <v>10</v>
          </cell>
          <cell r="C1992" t="str">
            <v xml:space="preserve">ßÉÂÍÉ (30-40) ËÀÒÀÌÃÄ         </v>
          </cell>
          <cell r="D1992" t="str">
            <v xml:space="preserve">Book (30-40) GEL              </v>
          </cell>
          <cell r="E1992">
            <v>30.873000000000001</v>
          </cell>
        </row>
        <row r="1993">
          <cell r="A1993" t="str">
            <v>10-Y-001</v>
          </cell>
          <cell r="B1993">
            <v>10</v>
          </cell>
          <cell r="C1993" t="str">
            <v>ÚÏÅÄËÃÙÉÖÒÉ 2001</v>
          </cell>
          <cell r="D1993" t="str">
            <v>Diary 2001</v>
          </cell>
          <cell r="E1993">
            <v>10</v>
          </cell>
        </row>
        <row r="1994">
          <cell r="A1994" t="str">
            <v>10-Y-002</v>
          </cell>
          <cell r="B1994">
            <v>10</v>
          </cell>
          <cell r="C1994" t="str">
            <v>ÚÃÀ ÀÓÀÊÉÍÞÉ ÂÀÍàÉÒÅÀËÄ</v>
          </cell>
          <cell r="D1994" t="str">
            <v>Transparent covering for books</v>
          </cell>
          <cell r="E1994">
            <v>0</v>
          </cell>
        </row>
        <row r="1995">
          <cell r="A1995" t="str">
            <v>10-Z-001</v>
          </cell>
          <cell r="B1995">
            <v>10</v>
          </cell>
          <cell r="C1995" t="str">
            <v xml:space="preserve">ÆÀÌÁÀÒÀ ÀÓÀÊÉÍÞÉ 9.5ÌÌ        </v>
          </cell>
          <cell r="D1995" t="str">
            <v xml:space="preserve">Comb Spine 9.5mm              </v>
          </cell>
          <cell r="E1995">
            <v>6.6660000000000004</v>
          </cell>
        </row>
        <row r="1996">
          <cell r="A1996" t="str">
            <v>10-Z-002</v>
          </cell>
          <cell r="B1996">
            <v>10</v>
          </cell>
          <cell r="C1996" t="str">
            <v xml:space="preserve">ÆÀÌÁÀÒÀ ÀÓÀÊÉÍÞÉ 12.5ÌÌ       </v>
          </cell>
          <cell r="D1996" t="str">
            <v xml:space="preserve">Comb Spine 12.5mm             </v>
          </cell>
          <cell r="E1996">
            <v>11.5</v>
          </cell>
        </row>
        <row r="1997">
          <cell r="A1997" t="str">
            <v>10-Z-003</v>
          </cell>
          <cell r="B1997">
            <v>10</v>
          </cell>
          <cell r="C1997" t="str">
            <v xml:space="preserve">ÆÀÌÁÀÒÀ ÀÓÀÊÉÍÞÉ 50ÌÌ         </v>
          </cell>
          <cell r="D1997" t="str">
            <v>Comb Spine 50mm</v>
          </cell>
          <cell r="E1997">
            <v>0</v>
          </cell>
        </row>
        <row r="1998">
          <cell r="A1998" t="str">
            <v>11-A-001</v>
          </cell>
          <cell r="B1998">
            <v>11</v>
          </cell>
          <cell r="C1998" t="str">
            <v>ÀØÓÄÓÖÀÒÉ</v>
          </cell>
          <cell r="D1998" t="str">
            <v>Accessories</v>
          </cell>
          <cell r="E1998">
            <v>0</v>
          </cell>
        </row>
        <row r="1999">
          <cell r="A1999" t="str">
            <v>11-B-001</v>
          </cell>
          <cell r="B1999">
            <v>11</v>
          </cell>
          <cell r="C1999" t="str">
            <v xml:space="preserve">ÁÖáÀÒÉ                        </v>
          </cell>
          <cell r="D1999" t="str">
            <v>Fire-place</v>
          </cell>
          <cell r="E1999">
            <v>25</v>
          </cell>
        </row>
        <row r="2000">
          <cell r="A2000" t="str">
            <v>11-D-001</v>
          </cell>
          <cell r="B2000">
            <v>11</v>
          </cell>
          <cell r="C2000" t="str">
            <v>ÃÉ×ÄÒÁÀáÉÀ  / ÁÖÜØÉ/</v>
          </cell>
          <cell r="D2000" t="str">
            <v>Diferbahia /bush/</v>
          </cell>
          <cell r="E2000">
            <v>0</v>
          </cell>
        </row>
        <row r="2001">
          <cell r="A2001" t="str">
            <v>11-D-002</v>
          </cell>
          <cell r="B2001">
            <v>11</v>
          </cell>
          <cell r="C2001" t="str">
            <v>ÃÀÓÀÓÅÄÍÄÁÄËÉ ÊÖÈáÄ [ÓÀÌÄÖËÉ]</v>
          </cell>
          <cell r="D2001" t="str">
            <v>Sofa with 2 armchairs (set)</v>
          </cell>
          <cell r="E2001">
            <v>1972.92</v>
          </cell>
        </row>
        <row r="2002">
          <cell r="A2002" t="str">
            <v>11-D-003</v>
          </cell>
          <cell r="B2002">
            <v>11</v>
          </cell>
          <cell r="C2002" t="str">
            <v xml:space="preserve">ÃÀáËÉ                         </v>
          </cell>
          <cell r="D2002" t="str">
            <v>Counter</v>
          </cell>
          <cell r="E2002">
            <v>776.45799999999997</v>
          </cell>
        </row>
        <row r="2003">
          <cell r="A2003" t="str">
            <v>11-K-001</v>
          </cell>
          <cell r="B2003">
            <v>11</v>
          </cell>
          <cell r="C2003" t="str">
            <v>ÊÀÒÀÃÀ</v>
          </cell>
          <cell r="D2003" t="str">
            <v>Bookcase</v>
          </cell>
          <cell r="E2003">
            <v>0</v>
          </cell>
        </row>
        <row r="2004">
          <cell r="A2004" t="str">
            <v>11-K-002</v>
          </cell>
          <cell r="B2004">
            <v>11</v>
          </cell>
          <cell r="C2004" t="str">
            <v>ÊÀÒÀÃÀ ÔÀÍÓÀÝÌËÉÓ</v>
          </cell>
          <cell r="D2004" t="str">
            <v>Wardrobe</v>
          </cell>
          <cell r="E2004">
            <v>208.21899999999999</v>
          </cell>
        </row>
        <row r="2005">
          <cell r="A2005" t="str">
            <v>11-K-003</v>
          </cell>
          <cell r="B2005">
            <v>11</v>
          </cell>
          <cell r="C2005" t="str">
            <v xml:space="preserve">ÊÀÒÀÃÀ 200/120/40             </v>
          </cell>
          <cell r="D2005" t="str">
            <v xml:space="preserve">Wardrobe 200/120/40           </v>
          </cell>
          <cell r="E2005">
            <v>0</v>
          </cell>
        </row>
        <row r="2006">
          <cell r="A2006" t="str">
            <v>11-K-004</v>
          </cell>
          <cell r="B2006">
            <v>11</v>
          </cell>
          <cell r="C2006" t="str">
            <v xml:space="preserve">ÊÀÒÀÃÀ 200/110/35             </v>
          </cell>
          <cell r="D2006" t="str">
            <v xml:space="preserve">Wardrobe 200/110/35           </v>
          </cell>
          <cell r="E2006">
            <v>0</v>
          </cell>
        </row>
        <row r="2007">
          <cell r="A2007" t="str">
            <v>11-K-005</v>
          </cell>
          <cell r="B2007">
            <v>11</v>
          </cell>
          <cell r="C2007" t="str">
            <v xml:space="preserve">ÊÀÒÀÃÀ 200/50/40              </v>
          </cell>
          <cell r="D2007" t="str">
            <v xml:space="preserve">Wardrobe 200/50/40            </v>
          </cell>
          <cell r="E2007">
            <v>0</v>
          </cell>
        </row>
        <row r="2008">
          <cell r="A2008" t="str">
            <v>11-K-006</v>
          </cell>
          <cell r="B2008">
            <v>11</v>
          </cell>
          <cell r="C2008" t="str">
            <v xml:space="preserve">ÊÀÒÀÃÀ 1 (100 ËÀÒÀÌÃÄ)        </v>
          </cell>
          <cell r="D2008" t="str">
            <v xml:space="preserve">Bookcase 1                    </v>
          </cell>
          <cell r="E2008">
            <v>0</v>
          </cell>
        </row>
        <row r="2009">
          <cell r="A2009" t="str">
            <v>11-K-007</v>
          </cell>
          <cell r="B2009">
            <v>11</v>
          </cell>
          <cell r="C2009" t="str">
            <v xml:space="preserve">ÊÀÒÀÃÀ 2 (100-200)ËÀÒÀÌÃÄ     </v>
          </cell>
          <cell r="D2009" t="str">
            <v xml:space="preserve">Bookcase 2                    </v>
          </cell>
          <cell r="E2009">
            <v>0</v>
          </cell>
        </row>
        <row r="2010">
          <cell r="A2010" t="str">
            <v>11-K-008</v>
          </cell>
          <cell r="B2010">
            <v>11</v>
          </cell>
          <cell r="C2010" t="str">
            <v xml:space="preserve">ÊÀÒÀÃÀ 3 (200-300)ËÀÒÀÌÃÄ     </v>
          </cell>
          <cell r="D2010" t="str">
            <v xml:space="preserve">Bookcase 3                    </v>
          </cell>
          <cell r="E2010">
            <v>223.33</v>
          </cell>
        </row>
        <row r="2011">
          <cell r="A2011" t="str">
            <v>11-K-009</v>
          </cell>
          <cell r="B2011">
            <v>11</v>
          </cell>
          <cell r="C2011" t="str">
            <v xml:space="preserve">ÊÀÒÀÃÀ 4 (300-400)ËÀÒÀÌÃÄ     </v>
          </cell>
          <cell r="D2011" t="str">
            <v xml:space="preserve">Bookcase 4                    </v>
          </cell>
          <cell r="E2011">
            <v>312.25</v>
          </cell>
        </row>
        <row r="2012">
          <cell r="A2012" t="str">
            <v>11-K-010</v>
          </cell>
          <cell r="B2012">
            <v>11</v>
          </cell>
          <cell r="C2012" t="str">
            <v xml:space="preserve">ÊÀÒÀÃÀ 5 (400-500)ËÀÒÀÌÃÄ     </v>
          </cell>
          <cell r="D2012" t="str">
            <v xml:space="preserve">Bookcase 5                    </v>
          </cell>
          <cell r="E2012">
            <v>0</v>
          </cell>
        </row>
        <row r="2013">
          <cell r="A2013" t="str">
            <v>11-K-011</v>
          </cell>
          <cell r="B2013">
            <v>11</v>
          </cell>
          <cell r="C2013" t="str">
            <v>ÊÀÒÀÃÀ 6 (600-700) ËÀÒÀÌÃÄ</v>
          </cell>
          <cell r="D2013" t="str">
            <v xml:space="preserve">Bookcase 600-700 GEL          </v>
          </cell>
          <cell r="E2013">
            <v>671.13</v>
          </cell>
        </row>
        <row r="2014">
          <cell r="A2014" t="str">
            <v>11-K-012</v>
          </cell>
          <cell r="B2014">
            <v>11</v>
          </cell>
          <cell r="C2014" t="str">
            <v>ÊÀÒÀÃÀ 7 (800-900)ËÀÒÀÌÃÄ</v>
          </cell>
          <cell r="D2014" t="str">
            <v xml:space="preserve">Bookcase 7 (800-900GEL)       </v>
          </cell>
          <cell r="E2014">
            <v>0</v>
          </cell>
        </row>
        <row r="2015">
          <cell r="A2015" t="str">
            <v>11-K-013</v>
          </cell>
          <cell r="B2015">
            <v>11</v>
          </cell>
          <cell r="C2015" t="str">
            <v xml:space="preserve">ÊÀÒÀÃÀ 8 (2500-2600 ËÀÒÉ)     </v>
          </cell>
          <cell r="D2015" t="str">
            <v xml:space="preserve">Bookcase 8 (2500-2600GEL)     </v>
          </cell>
          <cell r="E2015">
            <v>0</v>
          </cell>
        </row>
        <row r="2016">
          <cell r="A2016" t="str">
            <v>11-K-014</v>
          </cell>
          <cell r="B2016">
            <v>11</v>
          </cell>
          <cell r="C2016" t="str">
            <v xml:space="preserve">ÊÀÒÀÃÀ (700-800ËÀÒÉ)          </v>
          </cell>
          <cell r="D2016" t="str">
            <v xml:space="preserve">Bookshelf (700-800 GEL)       </v>
          </cell>
          <cell r="E2016">
            <v>0</v>
          </cell>
        </row>
        <row r="2017">
          <cell r="A2017" t="str">
            <v>11-M-001</v>
          </cell>
          <cell r="B2017">
            <v>11</v>
          </cell>
          <cell r="C2017" t="str">
            <v>ÌÀÂÉÃÀ</v>
          </cell>
          <cell r="D2017" t="str">
            <v>Table</v>
          </cell>
          <cell r="E2017">
            <v>0</v>
          </cell>
        </row>
        <row r="2018">
          <cell r="A2018" t="str">
            <v>11-M-002</v>
          </cell>
          <cell r="B2018">
            <v>11</v>
          </cell>
          <cell r="C2018" t="str">
            <v>ÌÀÂÉÃÀ 100-70</v>
          </cell>
          <cell r="D2018" t="str">
            <v>Table 70x100</v>
          </cell>
          <cell r="E2018">
            <v>0</v>
          </cell>
        </row>
        <row r="2019">
          <cell r="A2019" t="str">
            <v>11-M-003</v>
          </cell>
          <cell r="B2019">
            <v>11</v>
          </cell>
          <cell r="C2019" t="str">
            <v>ÌÀÂÉÃÀ 118-70</v>
          </cell>
          <cell r="D2019" t="str">
            <v>Table 118x70</v>
          </cell>
          <cell r="E2019">
            <v>0</v>
          </cell>
        </row>
        <row r="2020">
          <cell r="A2020" t="str">
            <v>11-M-004</v>
          </cell>
          <cell r="B2020">
            <v>11</v>
          </cell>
          <cell r="C2020" t="str">
            <v>ÌÀÂÉÃÀ 140-70</v>
          </cell>
          <cell r="D2020" t="str">
            <v>Table 140x70</v>
          </cell>
          <cell r="E2020">
            <v>0</v>
          </cell>
        </row>
        <row r="2021">
          <cell r="A2021" t="str">
            <v>11-M-005</v>
          </cell>
          <cell r="B2021">
            <v>11</v>
          </cell>
          <cell r="C2021" t="str">
            <v>ÌÀÂÉÃÀ 150-70</v>
          </cell>
          <cell r="D2021" t="str">
            <v>Table 150x70</v>
          </cell>
          <cell r="E2021">
            <v>0</v>
          </cell>
        </row>
        <row r="2022">
          <cell r="A2022" t="str">
            <v>11-M-006</v>
          </cell>
          <cell r="B2022">
            <v>11</v>
          </cell>
          <cell r="C2022" t="str">
            <v>ÌÀÂÉÃÀ ÌÉÓÀÃÂÌÄËÉ 180-100</v>
          </cell>
          <cell r="D2022" t="str">
            <v>Table extension 180x100</v>
          </cell>
          <cell r="E2022">
            <v>0</v>
          </cell>
        </row>
        <row r="2023">
          <cell r="A2023" t="str">
            <v>11-M-007</v>
          </cell>
          <cell r="B2023">
            <v>11</v>
          </cell>
          <cell r="C2023" t="str">
            <v>ÌÀÂÉÃÀ ÌÉÓÀÃÂÌÄËÉ 200-100</v>
          </cell>
          <cell r="D2023" t="str">
            <v>Table extension 200x100</v>
          </cell>
          <cell r="E2023">
            <v>153.155</v>
          </cell>
        </row>
        <row r="2024">
          <cell r="A2024" t="str">
            <v>11-M-008</v>
          </cell>
          <cell r="B2024">
            <v>11</v>
          </cell>
          <cell r="C2024" t="str">
            <v>ÌÀÂÉÃÀ ÌÉÓÀÃÂÀÌÉÈ</v>
          </cell>
          <cell r="D2024" t="str">
            <v>Table with extension</v>
          </cell>
          <cell r="E2024">
            <v>0</v>
          </cell>
        </row>
        <row r="2025">
          <cell r="A2025" t="str">
            <v>11-M-009</v>
          </cell>
          <cell r="B2025">
            <v>11</v>
          </cell>
          <cell r="C2025" t="str">
            <v>ÌÀÝÉÅÀÒÉ</v>
          </cell>
          <cell r="D2025" t="str">
            <v>Refrigirator</v>
          </cell>
          <cell r="E2025">
            <v>416.67</v>
          </cell>
        </row>
        <row r="2026">
          <cell r="A2026" t="str">
            <v>11-M-010</v>
          </cell>
          <cell r="B2026">
            <v>11</v>
          </cell>
          <cell r="C2026" t="str">
            <v>ÌÀÂÉÃÀ ÓÀßÄÒÉ  ÖãÒÉÈ</v>
          </cell>
          <cell r="D2026" t="str">
            <v xml:space="preserve">Table with drawrs             </v>
          </cell>
          <cell r="E2026">
            <v>0</v>
          </cell>
        </row>
        <row r="2027">
          <cell r="A2027" t="str">
            <v>11-M-011</v>
          </cell>
          <cell r="B2027">
            <v>11</v>
          </cell>
          <cell r="C2027" t="str">
            <v xml:space="preserve">ÌÀÂÉÃÀ 135/170/95/60          </v>
          </cell>
          <cell r="D2027" t="str">
            <v xml:space="preserve">Table 135/170/95/60           </v>
          </cell>
          <cell r="E2027">
            <v>0</v>
          </cell>
        </row>
        <row r="2028">
          <cell r="A2028" t="str">
            <v>11-M-012</v>
          </cell>
          <cell r="B2028">
            <v>11</v>
          </cell>
          <cell r="C2028" t="str">
            <v xml:space="preserve">ÌÀÂÉÃÀ 150/89/70              </v>
          </cell>
          <cell r="D2028" t="str">
            <v xml:space="preserve">Table 150/89/70               </v>
          </cell>
          <cell r="E2028">
            <v>0</v>
          </cell>
        </row>
        <row r="2029">
          <cell r="A2029" t="str">
            <v>11-M-013</v>
          </cell>
          <cell r="B2029">
            <v>11</v>
          </cell>
          <cell r="C2029" t="str">
            <v xml:space="preserve">ÌÀÂÉÃÀ 150/135/89/60/70       </v>
          </cell>
          <cell r="D2029" t="str">
            <v xml:space="preserve">Table 150/135/89/60/70        </v>
          </cell>
          <cell r="E2029">
            <v>0</v>
          </cell>
        </row>
        <row r="2030">
          <cell r="A2030" t="str">
            <v>11-M-014</v>
          </cell>
          <cell r="B2030">
            <v>11</v>
          </cell>
          <cell r="C2030" t="str">
            <v xml:space="preserve">ÌÀÂÉÃÀ 160/801/60/70          </v>
          </cell>
          <cell r="D2030" t="str">
            <v xml:space="preserve">Table 160/801/60/70           </v>
          </cell>
          <cell r="E2030">
            <v>0</v>
          </cell>
        </row>
        <row r="2031">
          <cell r="A2031" t="str">
            <v>11-M-015</v>
          </cell>
          <cell r="B2031">
            <v>11</v>
          </cell>
          <cell r="C2031" t="str">
            <v>ÌÀÂÉÃÀ 1 (100 ËÀÒÀÌÃÄ)</v>
          </cell>
          <cell r="D2031" t="str">
            <v xml:space="preserve">TABLE 1                       </v>
          </cell>
          <cell r="E2031">
            <v>0</v>
          </cell>
        </row>
        <row r="2032">
          <cell r="A2032" t="str">
            <v>11-M-016</v>
          </cell>
          <cell r="B2032">
            <v>11</v>
          </cell>
          <cell r="C2032" t="str">
            <v>ÌÀÂÉÃÀ 2 (100-200)ËÀÒÀÌÃÄ</v>
          </cell>
          <cell r="D2032" t="str">
            <v xml:space="preserve">TABLE 2                       </v>
          </cell>
          <cell r="E2032">
            <v>130</v>
          </cell>
        </row>
        <row r="2033">
          <cell r="A2033" t="str">
            <v>11-M-017</v>
          </cell>
          <cell r="B2033">
            <v>11</v>
          </cell>
          <cell r="C2033" t="str">
            <v>ÌÀÂÉÃÀ 3 (200-300)ËÀÒÀÌÃÄ</v>
          </cell>
          <cell r="D2033" t="str">
            <v xml:space="preserve">TABLE 3                       </v>
          </cell>
          <cell r="E2033">
            <v>183.333</v>
          </cell>
        </row>
        <row r="2034">
          <cell r="A2034" t="str">
            <v>11-M-018</v>
          </cell>
          <cell r="B2034">
            <v>11</v>
          </cell>
          <cell r="C2034" t="str">
            <v xml:space="preserve">ÌÀÂÉÃÀ 4 (300-400)ËÀÒÀÌÃÄ     </v>
          </cell>
          <cell r="D2034" t="str">
            <v xml:space="preserve">TABLE 4                       </v>
          </cell>
          <cell r="E2034">
            <v>0</v>
          </cell>
        </row>
        <row r="2035">
          <cell r="A2035" t="str">
            <v>11-M-019</v>
          </cell>
          <cell r="B2035">
            <v>11</v>
          </cell>
          <cell r="C2035" t="str">
            <v xml:space="preserve">ÌÀÂÉÃÀ 5 (400-500)ËÀÒÀÌÃÄ     </v>
          </cell>
          <cell r="D2035" t="str">
            <v xml:space="preserve">TABLE 5                       </v>
          </cell>
          <cell r="E2035">
            <v>0</v>
          </cell>
        </row>
        <row r="2036">
          <cell r="A2036" t="str">
            <v>11-M-020</v>
          </cell>
          <cell r="B2036">
            <v>11</v>
          </cell>
          <cell r="C2036" t="str">
            <v xml:space="preserve">ÌÀÂÉÃÀ 6 (500-600)ËÀÒÀÌÃÄ     </v>
          </cell>
          <cell r="D2036" t="str">
            <v xml:space="preserve">TABLE 6                       </v>
          </cell>
          <cell r="E2036">
            <v>25</v>
          </cell>
        </row>
        <row r="2037">
          <cell r="A2037" t="str">
            <v>11-M-021</v>
          </cell>
          <cell r="B2037">
            <v>11</v>
          </cell>
          <cell r="C2037" t="str">
            <v xml:space="preserve">ÌÀÂÉÃÀ 7 (600-700)ËÀÒÀÌÃÄ     </v>
          </cell>
          <cell r="D2037" t="str">
            <v xml:space="preserve">TABLE 7                       </v>
          </cell>
          <cell r="E2037">
            <v>0</v>
          </cell>
        </row>
        <row r="2038">
          <cell r="A2038" t="str">
            <v>11-P-001</v>
          </cell>
          <cell r="B2038">
            <v>11</v>
          </cell>
          <cell r="C2038" t="str">
            <v>ÐÀËÌÀ /ÊÏËáÖÒÉ/</v>
          </cell>
          <cell r="D2038" t="str">
            <v>Palm</v>
          </cell>
          <cell r="E2038">
            <v>0</v>
          </cell>
        </row>
        <row r="2039">
          <cell r="A2039" t="str">
            <v>11-Q-001</v>
          </cell>
          <cell r="B2039">
            <v>11</v>
          </cell>
          <cell r="C2039" t="str">
            <v>ØÏÈÀÍÉ</v>
          </cell>
          <cell r="D2039" t="str">
            <v>Pot</v>
          </cell>
          <cell r="E2039">
            <v>0</v>
          </cell>
        </row>
        <row r="2040">
          <cell r="A2040" t="str">
            <v>11-S-001</v>
          </cell>
          <cell r="B2040">
            <v>11</v>
          </cell>
          <cell r="C2040" t="str">
            <v>ÓÊÀÌÉ</v>
          </cell>
          <cell r="D2040" t="str">
            <v>Chair</v>
          </cell>
          <cell r="E2040">
            <v>86.340999999999994</v>
          </cell>
        </row>
        <row r="2041">
          <cell r="A2041" t="str">
            <v>11-S-002</v>
          </cell>
          <cell r="B2041">
            <v>11</v>
          </cell>
          <cell r="C2041" t="str">
            <v>ÓÀÅÀÒÞÄËÉ ÂÏÒÂÏËÀàÄÁÉÀÍÉ</v>
          </cell>
          <cell r="D2041" t="str">
            <v>Armchair swivel</v>
          </cell>
          <cell r="E2041">
            <v>291.67</v>
          </cell>
        </row>
        <row r="2042">
          <cell r="A2042" t="str">
            <v>11-S-003</v>
          </cell>
          <cell r="B2042">
            <v>11</v>
          </cell>
          <cell r="C2042" t="str">
            <v>ÓÀÅÀÒÞÄËÉ 130</v>
          </cell>
          <cell r="D2042" t="str">
            <v>Armchair 130</v>
          </cell>
          <cell r="E2042">
            <v>0</v>
          </cell>
        </row>
        <row r="2043">
          <cell r="A2043" t="str">
            <v>11-S-004</v>
          </cell>
          <cell r="B2043">
            <v>11</v>
          </cell>
          <cell r="C2043" t="str">
            <v>ÓÀÅÀÒÞÄËÉ 400</v>
          </cell>
          <cell r="D2043" t="str">
            <v>Armchair 400</v>
          </cell>
          <cell r="E2043">
            <v>0</v>
          </cell>
        </row>
        <row r="2044">
          <cell r="A2044" t="str">
            <v>11-S-005</v>
          </cell>
          <cell r="B2044">
            <v>11</v>
          </cell>
          <cell r="C2044" t="str">
            <v>ÓÀÅÀÒÞÄËÉ 510</v>
          </cell>
          <cell r="D2044" t="str">
            <v>Armchair 510</v>
          </cell>
          <cell r="E2044">
            <v>0</v>
          </cell>
        </row>
        <row r="2045">
          <cell r="A2045" t="str">
            <v>11-S-006</v>
          </cell>
          <cell r="B2045">
            <v>11</v>
          </cell>
          <cell r="C2045" t="str">
            <v>ÓÀÅÀÒÞÄËÉ 216</v>
          </cell>
          <cell r="D2045" t="str">
            <v>Armchair 216</v>
          </cell>
          <cell r="E2045">
            <v>0</v>
          </cell>
        </row>
        <row r="2046">
          <cell r="A2046" t="str">
            <v>11-S-007</v>
          </cell>
          <cell r="B2046">
            <v>11</v>
          </cell>
          <cell r="C2046" t="str">
            <v>ÓÀÅÀÒÞÄËÉ 225</v>
          </cell>
          <cell r="D2046" t="str">
            <v>Armchair 225</v>
          </cell>
          <cell r="E2046">
            <v>0</v>
          </cell>
        </row>
        <row r="2047">
          <cell r="A2047" t="str">
            <v>11-S-008</v>
          </cell>
          <cell r="B2047">
            <v>11</v>
          </cell>
          <cell r="C2047" t="str">
            <v>ÓÀÅÀÒÞÄËÉ 520</v>
          </cell>
          <cell r="D2047" t="str">
            <v>Aarmchair 520</v>
          </cell>
          <cell r="E2047">
            <v>0</v>
          </cell>
        </row>
        <row r="2048">
          <cell r="A2048" t="str">
            <v>11-S-009</v>
          </cell>
          <cell r="B2048">
            <v>11</v>
          </cell>
          <cell r="C2048" t="str">
            <v>ÓÀÅÀÒÞÄËÉ 710</v>
          </cell>
          <cell r="D2048" t="str">
            <v>Armchair 710</v>
          </cell>
          <cell r="E2048">
            <v>0</v>
          </cell>
        </row>
        <row r="2049">
          <cell r="A2049" t="str">
            <v>11-S-010</v>
          </cell>
          <cell r="B2049">
            <v>11</v>
          </cell>
          <cell r="C2049" t="str">
            <v>ÓÀÅÀÒÞÄËÉ 711</v>
          </cell>
          <cell r="D2049" t="str">
            <v>Armchair 711</v>
          </cell>
          <cell r="E2049">
            <v>0</v>
          </cell>
        </row>
        <row r="2050">
          <cell r="A2050" t="str">
            <v>11-S-011</v>
          </cell>
          <cell r="B2050">
            <v>11</v>
          </cell>
          <cell r="C2050" t="str">
            <v>ÓÀÌÆÀÒÄÖËÏ</v>
          </cell>
          <cell r="D2050" t="str">
            <v>Kitchen</v>
          </cell>
          <cell r="E2050">
            <v>0</v>
          </cell>
        </row>
        <row r="2051">
          <cell r="A2051" t="str">
            <v>11-S-013</v>
          </cell>
          <cell r="B2051">
            <v>11</v>
          </cell>
          <cell r="C2051" t="str">
            <v>ÓÊÀÌÉ ÓÀÌÆÀÒÄÖËÏÓ</v>
          </cell>
          <cell r="D2051" t="str">
            <v>Kitchen chair</v>
          </cell>
          <cell r="E2051">
            <v>0</v>
          </cell>
        </row>
        <row r="2052">
          <cell r="A2052" t="str">
            <v>11-S-014</v>
          </cell>
          <cell r="B2052">
            <v>11</v>
          </cell>
          <cell r="C2052" t="str">
            <v>ÓÀÏ×ÉÓÄ ÓÊÀÌÉ ÌßÅÀÍÄ ×ÄÒÉÓ</v>
          </cell>
          <cell r="D2052" t="str">
            <v>Ordinary swivel chair green</v>
          </cell>
          <cell r="E2052">
            <v>0</v>
          </cell>
        </row>
        <row r="2053">
          <cell r="A2053" t="str">
            <v>11-S-015</v>
          </cell>
          <cell r="B2053">
            <v>11</v>
          </cell>
          <cell r="C2053" t="str">
            <v>ÓÀÏ×ÉÓÄ ÓÊÀÌÉ ßÉÈÄËÉ ×ÄÒÉÓ</v>
          </cell>
          <cell r="D2053" t="str">
            <v>Ordinary swivel chair red</v>
          </cell>
          <cell r="E2053">
            <v>0</v>
          </cell>
        </row>
        <row r="2054">
          <cell r="A2054" t="str">
            <v>11-S-016</v>
          </cell>
          <cell r="B2054">
            <v>11</v>
          </cell>
          <cell r="C2054" t="str">
            <v>ÓÀÅÀÒÞÄËÉ ÓÀÏ×ÉÓÄ ÌßÅÀÍÄ ×ÄÒÉÓ</v>
          </cell>
          <cell r="D2054" t="str">
            <v>Swivel armchair green</v>
          </cell>
          <cell r="E2054">
            <v>0</v>
          </cell>
        </row>
        <row r="2055">
          <cell r="A2055" t="str">
            <v>11-S-017</v>
          </cell>
          <cell r="B2055">
            <v>11</v>
          </cell>
          <cell r="C2055" t="str">
            <v>ÓÀÅÀÒÞÄËÉ ÓÀÏ×ÉÓÄ ßÉÈÄËÉ ×ÄÒÉÓ</v>
          </cell>
          <cell r="D2055" t="str">
            <v>Swivel armchair red</v>
          </cell>
          <cell r="E2055">
            <v>0</v>
          </cell>
        </row>
        <row r="2056">
          <cell r="A2056" t="str">
            <v>11-S-018</v>
          </cell>
          <cell r="B2056">
            <v>11</v>
          </cell>
          <cell r="C2056" t="str">
            <v>ÓÀÊÉÃÉ ÔÀÍÓÀÝÌËÉÓ</v>
          </cell>
          <cell r="D2056" t="str">
            <v>Coat hanger</v>
          </cell>
          <cell r="E2056">
            <v>50.375</v>
          </cell>
        </row>
        <row r="2057">
          <cell r="A2057" t="str">
            <v>11-S-019</v>
          </cell>
          <cell r="B2057">
            <v>11</v>
          </cell>
          <cell r="C2057" t="str">
            <v>ÓÊÀÌÉ 1 ( 50-100) ËÀÒÀÌÃÄ</v>
          </cell>
          <cell r="D2057" t="str">
            <v xml:space="preserve">Chair 1                       </v>
          </cell>
          <cell r="E2057">
            <v>0</v>
          </cell>
        </row>
        <row r="2058">
          <cell r="A2058" t="str">
            <v>11-S-020</v>
          </cell>
          <cell r="B2058">
            <v>11</v>
          </cell>
          <cell r="C2058" t="str">
            <v>ÓÊÀÌÉ 2 (100-150) ËÀÒÀÌÃÄ</v>
          </cell>
          <cell r="D2058" t="str">
            <v xml:space="preserve">Chair 2                       </v>
          </cell>
          <cell r="E2058">
            <v>95.834000000000003</v>
          </cell>
        </row>
        <row r="2059">
          <cell r="A2059" t="str">
            <v>11-S-021</v>
          </cell>
          <cell r="B2059">
            <v>11</v>
          </cell>
          <cell r="C2059" t="str">
            <v>ÓÊÀÌÉ 3 (150-200) ËÀÒÀÌÃÄ</v>
          </cell>
          <cell r="D2059" t="str">
            <v xml:space="preserve">Chair 3                       </v>
          </cell>
          <cell r="E2059">
            <v>160</v>
          </cell>
        </row>
        <row r="2060">
          <cell r="A2060" t="str">
            <v>11-S-022</v>
          </cell>
          <cell r="B2060">
            <v>11</v>
          </cell>
          <cell r="C2060" t="str">
            <v>ÓÊÀÌÉ 4 (200-250) ËÀÒÀÌÃÄ</v>
          </cell>
          <cell r="D2060" t="str">
            <v xml:space="preserve">Chair 4                       </v>
          </cell>
          <cell r="E2060">
            <v>204.61500000000001</v>
          </cell>
        </row>
        <row r="2061">
          <cell r="A2061" t="str">
            <v>11-S-023</v>
          </cell>
          <cell r="B2061">
            <v>11</v>
          </cell>
          <cell r="C2061" t="str">
            <v>ÓÊÀÌÉ 5 (250-300) ËÀÒÀÌÃÄ</v>
          </cell>
          <cell r="D2061" t="str">
            <v xml:space="preserve">Chair 5                       </v>
          </cell>
          <cell r="E2061">
            <v>0</v>
          </cell>
        </row>
        <row r="2062">
          <cell r="A2062" t="str">
            <v>11-S-024</v>
          </cell>
          <cell r="B2062">
            <v>11</v>
          </cell>
          <cell r="C2062" t="str">
            <v>ÓÊÀÌÉ 6 (300-350) ËÀÒÀÌÃÄ</v>
          </cell>
          <cell r="D2062" t="str">
            <v xml:space="preserve">Chair 6                       </v>
          </cell>
          <cell r="E2062">
            <v>0</v>
          </cell>
        </row>
        <row r="2063">
          <cell r="A2063" t="str">
            <v>11-S-025</v>
          </cell>
          <cell r="B2063">
            <v>11</v>
          </cell>
          <cell r="C2063" t="str">
            <v xml:space="preserve">ÓÀÊÉÃÉ (×ÀÒÃÉÓ)               </v>
          </cell>
          <cell r="D2063" t="str">
            <v>Curtain holder</v>
          </cell>
          <cell r="E2063">
            <v>0</v>
          </cell>
        </row>
        <row r="2064">
          <cell r="A2064" t="str">
            <v>11-SJ-001</v>
          </cell>
          <cell r="B2064">
            <v>11</v>
          </cell>
          <cell r="C2064" t="str">
            <v xml:space="preserve">ÑÀËÖÆÉ                        </v>
          </cell>
          <cell r="D2064" t="str">
            <v xml:space="preserve">Shutters                      </v>
          </cell>
          <cell r="E2064">
            <v>0</v>
          </cell>
        </row>
        <row r="2065">
          <cell r="A2065" t="str">
            <v>11-SR-001</v>
          </cell>
          <cell r="B2065">
            <v>8</v>
          </cell>
          <cell r="C2065" t="str">
            <v>ÌÉÊÒÏÔÀËÙÏÅÀÍÉ ÙÖÌÄËÉ</v>
          </cell>
          <cell r="D2065" t="str">
            <v>Microwave oven</v>
          </cell>
          <cell r="E2065">
            <v>0</v>
          </cell>
        </row>
        <row r="2066">
          <cell r="A2066" t="str">
            <v>11-T-001</v>
          </cell>
          <cell r="B2066">
            <v>11</v>
          </cell>
          <cell r="C2066" t="str">
            <v>ÈÀÒÏ</v>
          </cell>
          <cell r="D2066" t="str">
            <v>Shelf</v>
          </cell>
          <cell r="E2066">
            <v>46.34</v>
          </cell>
        </row>
        <row r="2067">
          <cell r="A2067" t="str">
            <v>11-T-002</v>
          </cell>
          <cell r="B2067">
            <v>11</v>
          </cell>
          <cell r="C2067" t="str">
            <v>ÔÖÌÁÏ</v>
          </cell>
          <cell r="D2067" t="str">
            <v>Drawer</v>
          </cell>
          <cell r="E2067">
            <v>134.048</v>
          </cell>
        </row>
        <row r="2068">
          <cell r="A2068" t="str">
            <v>11-T-003</v>
          </cell>
          <cell r="B2068">
            <v>11</v>
          </cell>
          <cell r="C2068" t="str">
            <v>ÔÄËÄÅÉÆÏÒÉ</v>
          </cell>
          <cell r="D2068" t="str">
            <v>Television set</v>
          </cell>
          <cell r="E2068">
            <v>0</v>
          </cell>
        </row>
        <row r="2069">
          <cell r="A2069" t="str">
            <v>11-T-004</v>
          </cell>
          <cell r="B2069">
            <v>11</v>
          </cell>
          <cell r="C2069" t="str">
            <v xml:space="preserve">ÔÀÌÁÖÒÉ                       </v>
          </cell>
          <cell r="D2069" t="str">
            <v>Tambour</v>
          </cell>
          <cell r="E2069">
            <v>1116.67</v>
          </cell>
        </row>
        <row r="2070">
          <cell r="A2070" t="str">
            <v>11-T-005</v>
          </cell>
          <cell r="B2070">
            <v>11</v>
          </cell>
          <cell r="C2070" t="str">
            <v xml:space="preserve">ÔÉáÀÒÉ                        </v>
          </cell>
          <cell r="D2070" t="str">
            <v>Partition</v>
          </cell>
          <cell r="E2070">
            <v>374.17</v>
          </cell>
        </row>
        <row r="2071">
          <cell r="A2071" t="str">
            <v>11-T-006</v>
          </cell>
          <cell r="B2071">
            <v>11</v>
          </cell>
          <cell r="C2071" t="str">
            <v>ÔÖÌÁÀ  1  (50 ËÀÒÀÌÃÄ )</v>
          </cell>
          <cell r="D2071" t="str">
            <v>DRAWER 1</v>
          </cell>
          <cell r="E2071">
            <v>0</v>
          </cell>
        </row>
        <row r="2072">
          <cell r="A2072" t="str">
            <v>11-T-007</v>
          </cell>
          <cell r="B2072">
            <v>11</v>
          </cell>
          <cell r="C2072" t="str">
            <v>ÔÖÌÁÀ  2  (50 -100)ËÀÒÀÌÃÄ</v>
          </cell>
          <cell r="D2072" t="str">
            <v>DRAWER 2</v>
          </cell>
          <cell r="E2072">
            <v>60</v>
          </cell>
        </row>
        <row r="2073">
          <cell r="A2073" t="str">
            <v>11-T-008</v>
          </cell>
          <cell r="B2073">
            <v>11</v>
          </cell>
          <cell r="C2073" t="str">
            <v>ÔÖÌÁÀ 3  (100-150)ËÀÒÀÌÃÄ</v>
          </cell>
          <cell r="D2073" t="str">
            <v>DRAWER 3</v>
          </cell>
          <cell r="E2073">
            <v>87.825000000000003</v>
          </cell>
        </row>
        <row r="2074">
          <cell r="A2074" t="str">
            <v>11-T-009</v>
          </cell>
          <cell r="B2074">
            <v>11</v>
          </cell>
          <cell r="C2074" t="str">
            <v>ÔÖÌÁÀ 4  (150-200)ËÀÒÀÌÃÄ</v>
          </cell>
          <cell r="D2074" t="str">
            <v xml:space="preserve">DRAWER 4                      </v>
          </cell>
          <cell r="E2074">
            <v>0</v>
          </cell>
        </row>
        <row r="2075">
          <cell r="A2075" t="str">
            <v>11-T-010</v>
          </cell>
          <cell r="B2075">
            <v>11</v>
          </cell>
          <cell r="C2075" t="str">
            <v>ÔÖÌÁÀ  5  (200-250)ËÀÒÀÌÃÄ</v>
          </cell>
          <cell r="D2075" t="str">
            <v xml:space="preserve">DRAWER 5                      </v>
          </cell>
          <cell r="E2075">
            <v>0</v>
          </cell>
        </row>
        <row r="2076">
          <cell r="A2076" t="str">
            <v>11-T-011</v>
          </cell>
          <cell r="B2076">
            <v>11</v>
          </cell>
          <cell r="C2076" t="str">
            <v>ÔÖÌÁÀ 6 (450-500) ËÀÒÀÌÃÄ</v>
          </cell>
          <cell r="D2076" t="str">
            <v>DRAWER 6</v>
          </cell>
          <cell r="E2076">
            <v>380.30500000000001</v>
          </cell>
        </row>
        <row r="2077">
          <cell r="A2077" t="str">
            <v>11-U-001</v>
          </cell>
          <cell r="B2077">
            <v>11</v>
          </cell>
          <cell r="C2077" t="str">
            <v>ÖÒÉÊÀ ÐÒÏÝÄÓÏÒÉÓ</v>
          </cell>
          <cell r="D2077" t="str">
            <v>Processor drawer</v>
          </cell>
          <cell r="E2077">
            <v>100.833</v>
          </cell>
        </row>
        <row r="2078">
          <cell r="A2078" t="str">
            <v>11-U-002</v>
          </cell>
          <cell r="B2078">
            <v>11</v>
          </cell>
          <cell r="C2078" t="str">
            <v xml:space="preserve">ÖÒÉÊÀ ÔÅÉÒÈÉÓ ÂÀÃÀÓÀÔÀÍÉ      </v>
          </cell>
          <cell r="D2078" t="str">
            <v xml:space="preserve">Trolley                       </v>
          </cell>
          <cell r="E2078">
            <v>419.79300000000001</v>
          </cell>
        </row>
        <row r="2079">
          <cell r="A2079" t="str">
            <v>11-X-001</v>
          </cell>
          <cell r="B2079">
            <v>11</v>
          </cell>
          <cell r="C2079" t="str">
            <v>ÀËÅÉÓ áÄÄÁÉ</v>
          </cell>
          <cell r="D2079" t="str">
            <v>Popllar trees</v>
          </cell>
          <cell r="E2079">
            <v>0</v>
          </cell>
        </row>
        <row r="2080">
          <cell r="A2080" t="str">
            <v>12-A-001</v>
          </cell>
          <cell r="B2080">
            <v>3</v>
          </cell>
          <cell r="C2080" t="str">
            <v>ÀÍÔÉ×ÒÉÆÉ</v>
          </cell>
          <cell r="D2080" t="str">
            <v>Antifreeze</v>
          </cell>
          <cell r="E2080">
            <v>2.597</v>
          </cell>
        </row>
        <row r="2081">
          <cell r="A2081" t="str">
            <v>12-A-002</v>
          </cell>
          <cell r="B2081">
            <v>12</v>
          </cell>
          <cell r="C2081" t="str">
            <v>ÔÄËÄÓÊÏÐÖÒÉ ÀÍÞÀ ÊÏÌÐËÄØÔÛÉ</v>
          </cell>
          <cell r="D2081" t="str">
            <v>Telescope pole set</v>
          </cell>
          <cell r="E2081">
            <v>0</v>
          </cell>
        </row>
        <row r="2082">
          <cell r="A2082" t="str">
            <v>12-A-003</v>
          </cell>
          <cell r="B2082">
            <v>12</v>
          </cell>
          <cell r="C2082" t="str">
            <v>ÀÊÖÌÖËÀÔÏÒÉ ST-200 ÀÌÐ</v>
          </cell>
          <cell r="D2082" t="str">
            <v>Battery ST-200 a</v>
          </cell>
          <cell r="E2082">
            <v>238</v>
          </cell>
        </row>
        <row r="2083">
          <cell r="A2083" t="str">
            <v>12-A-004</v>
          </cell>
          <cell r="B2083">
            <v>12</v>
          </cell>
          <cell r="C2083" t="str">
            <v>ÀÊÖÌÖËÀÔÏÒÉ ST-90 ÀÌÐ</v>
          </cell>
          <cell r="D2083" t="str">
            <v>BATTERY ST-90 Amp</v>
          </cell>
          <cell r="E2083">
            <v>116.551</v>
          </cell>
        </row>
        <row r="2084">
          <cell r="A2084" t="str">
            <v>12-A-005</v>
          </cell>
          <cell r="B2084">
            <v>12</v>
          </cell>
          <cell r="C2084" t="str">
            <v xml:space="preserve">ÀÅÔÏÍÀßÉËÄÁÉ                  </v>
          </cell>
          <cell r="D2084" t="str">
            <v xml:space="preserve">Car spare parts               </v>
          </cell>
          <cell r="E2084">
            <v>10.903</v>
          </cell>
        </row>
        <row r="2085">
          <cell r="A2085" t="str">
            <v>12-A-006</v>
          </cell>
          <cell r="B2085">
            <v>12</v>
          </cell>
          <cell r="C2085" t="str">
            <v>ÀÊÖÌÖËÀÔÏÒÉ ST-75 ÀÌÐ</v>
          </cell>
          <cell r="D2085" t="str">
            <v>BATTERY ST-75 Amp</v>
          </cell>
          <cell r="E2085">
            <v>92.5</v>
          </cell>
        </row>
        <row r="2086">
          <cell r="A2086" t="str">
            <v>12-A-007</v>
          </cell>
          <cell r="B2086">
            <v>12</v>
          </cell>
          <cell r="C2086" t="str">
            <v xml:space="preserve">ÀÊÖÌÖËÀÔÏÒÉ ST-55 ÀÌÐ         </v>
          </cell>
          <cell r="D2086" t="str">
            <v xml:space="preserve">BATTERY ST-55 amp             </v>
          </cell>
          <cell r="E2086">
            <v>79.167000000000002</v>
          </cell>
        </row>
        <row r="2087">
          <cell r="A2087" t="str">
            <v>12-A-008</v>
          </cell>
          <cell r="B2087">
            <v>12</v>
          </cell>
          <cell r="C2087" t="str">
            <v>ÀÊÖÌÖËÀÔÏÒÉ ST-180ÀÌÐ</v>
          </cell>
          <cell r="D2087" t="str">
            <v>BATTERY ST-180 amp</v>
          </cell>
          <cell r="E2087">
            <v>180</v>
          </cell>
        </row>
        <row r="2088">
          <cell r="A2088" t="str">
            <v>12-A-009</v>
          </cell>
          <cell r="B2088">
            <v>12</v>
          </cell>
          <cell r="C2088" t="str">
            <v>ÀÊÖÌÖËÀÔÏÒÉ ST-105ÀÌÐ</v>
          </cell>
          <cell r="D2088" t="str">
            <v>BATTERY ST-105 amp</v>
          </cell>
          <cell r="E2088">
            <v>120</v>
          </cell>
        </row>
        <row r="2089">
          <cell r="A2089" t="str">
            <v>12-A-010</v>
          </cell>
          <cell r="B2089">
            <v>12</v>
          </cell>
          <cell r="C2089" t="str">
            <v xml:space="preserve">ÀÊÖÌÖËÀÔÏÒÉ ST-60ÀÌÐ          </v>
          </cell>
          <cell r="D2089" t="str">
            <v>BATTERY ST-60amp</v>
          </cell>
          <cell r="E2089">
            <v>80</v>
          </cell>
        </row>
        <row r="2090">
          <cell r="A2090" t="str">
            <v>12-A-011</v>
          </cell>
          <cell r="B2090">
            <v>12</v>
          </cell>
          <cell r="C2090" t="str">
            <v xml:space="preserve">ÀÊÖÌÖËÀÔÏÒÉ 17Amp.12V.        </v>
          </cell>
          <cell r="E2090">
            <v>83.6</v>
          </cell>
        </row>
        <row r="2091">
          <cell r="A2091" t="str">
            <v>12-B-007</v>
          </cell>
          <cell r="B2091">
            <v>12</v>
          </cell>
          <cell r="C2091" t="str">
            <v>xxxxxxxxxx</v>
          </cell>
          <cell r="D2091" t="str">
            <v>xxxxxxxxxxx</v>
          </cell>
          <cell r="E2091">
            <v>0</v>
          </cell>
        </row>
        <row r="2092">
          <cell r="A2092" t="str">
            <v>12-D-006</v>
          </cell>
          <cell r="B2092">
            <v>12</v>
          </cell>
          <cell r="C2092" t="str">
            <v xml:space="preserve">ÊÀÌÀÆÉÓ ÓÝÄÐËÄÍÉÉÓ ÃÉÓÊÉ      </v>
          </cell>
          <cell r="D2092" t="str">
            <v xml:space="preserve">Kamaz clutch disc             </v>
          </cell>
          <cell r="E2092">
            <v>0</v>
          </cell>
        </row>
        <row r="2093">
          <cell r="A2093" t="str">
            <v>12-D-007</v>
          </cell>
          <cell r="B2093">
            <v>12</v>
          </cell>
          <cell r="C2093" t="str">
            <v>ÃÀÌÀÂÒÞÄËÄÁÄËÉ ÌÔÅÉÒÈÀÅ ÈÀÈÄÁÉ</v>
          </cell>
          <cell r="D2093" t="str">
            <v>Loaders legs</v>
          </cell>
          <cell r="E2093">
            <v>40</v>
          </cell>
        </row>
        <row r="2094">
          <cell r="A2094" t="str">
            <v>12-F-004</v>
          </cell>
          <cell r="B2094">
            <v>12</v>
          </cell>
          <cell r="C2094" t="str">
            <v xml:space="preserve">ÅÀÆ 2106 ×ÀÒÉ                 </v>
          </cell>
          <cell r="D2094" t="str">
            <v xml:space="preserve">Vaz 2106 light                </v>
          </cell>
          <cell r="E2094">
            <v>0</v>
          </cell>
        </row>
        <row r="2095">
          <cell r="A2095" t="str">
            <v>12-G-004</v>
          </cell>
          <cell r="B2095">
            <v>12</v>
          </cell>
          <cell r="C2095" t="str">
            <v xml:space="preserve">ÂÀÆÄËÉÓ ÓÀáÄËÖÒÄÁÉÓ ÊÏÌÐËÄØÔÉ </v>
          </cell>
          <cell r="D2095" t="str">
            <v xml:space="preserve">Gazel handle set              </v>
          </cell>
          <cell r="E2095">
            <v>0</v>
          </cell>
        </row>
        <row r="2096">
          <cell r="A2096" t="str">
            <v>12-G-005</v>
          </cell>
          <cell r="B2096">
            <v>12</v>
          </cell>
          <cell r="C2096" t="str">
            <v xml:space="preserve">ÂÄÒÌÄÔÉÊÀ                     </v>
          </cell>
          <cell r="D2096" t="str">
            <v xml:space="preserve">Sealant                       </v>
          </cell>
          <cell r="E2096">
            <v>6</v>
          </cell>
        </row>
        <row r="2097">
          <cell r="A2097" t="str">
            <v>12-J-001</v>
          </cell>
          <cell r="B2097">
            <v>12</v>
          </cell>
          <cell r="C2097" t="str">
            <v>ÊÀÌÀÆÉÓ ãÅÀÒÄÃÉÍÀ (ÊÒÄÓÔÀÅÉÍÀ)</v>
          </cell>
          <cell r="D2097" t="str">
            <v xml:space="preserve">Kamaz spider screw            </v>
          </cell>
          <cell r="E2097">
            <v>0</v>
          </cell>
        </row>
        <row r="2098">
          <cell r="A2098" t="str">
            <v>12-K-023</v>
          </cell>
          <cell r="B2098">
            <v>12</v>
          </cell>
          <cell r="C2098" t="str">
            <v xml:space="preserve">ÂÀÆ 53Ó  ÊÏËÉÝÏ,ÃÂÖÛÉ, ÐÀËÄÝÉ </v>
          </cell>
          <cell r="D2098" t="str">
            <v>Gaz 53 stud bolt,piston, comb.</v>
          </cell>
          <cell r="E2098">
            <v>0</v>
          </cell>
        </row>
        <row r="2099">
          <cell r="A2099" t="str">
            <v>12-M-006</v>
          </cell>
          <cell r="B2099">
            <v>12</v>
          </cell>
          <cell r="C2099" t="str">
            <v>ÂÀÆ31 ÌÖáÒÖàÉÓ ,ÊÀËÏÃÊÀ,</v>
          </cell>
          <cell r="D2099" t="str">
            <v>Break pad for gaz31</v>
          </cell>
          <cell r="E2099">
            <v>0</v>
          </cell>
        </row>
        <row r="2100">
          <cell r="A2100" t="str">
            <v>12-M-007</v>
          </cell>
          <cell r="B2100">
            <v>12</v>
          </cell>
          <cell r="C2100" t="str">
            <v>ÂÀÆ31 áÄËÉÓ ÌÖáÒÖàÉ -ÔÒÏÓÉÈ</v>
          </cell>
          <cell r="D2100" t="str">
            <v>Hand break with rope for gaz31</v>
          </cell>
          <cell r="E2100">
            <v>0</v>
          </cell>
        </row>
        <row r="2101">
          <cell r="A2101" t="str">
            <v>12-M-008</v>
          </cell>
          <cell r="B2101">
            <v>12</v>
          </cell>
          <cell r="C2101" t="str">
            <v>ÄØÓÊ.ÁÄËÏÒÖÓÉÓ ÛÔÏÊÉÓ ÌÀÍÑÄÔÉ</v>
          </cell>
          <cell r="D2101" t="str">
            <v>Pin collar for,, belarus,,</v>
          </cell>
          <cell r="E2101">
            <v>0</v>
          </cell>
        </row>
        <row r="2102">
          <cell r="A2102" t="str">
            <v>12-M-009</v>
          </cell>
          <cell r="B2102">
            <v>12</v>
          </cell>
          <cell r="C2102" t="str">
            <v>ÖÀÆÉÓ  ÌÀÚÖÜÉ ÊÏÌ-ÛÉ</v>
          </cell>
          <cell r="D2102" t="str">
            <v>Mufler set for ,Uaz,</v>
          </cell>
          <cell r="E2102">
            <v>0</v>
          </cell>
        </row>
        <row r="2103">
          <cell r="A2103" t="str">
            <v>12-M-010</v>
          </cell>
          <cell r="B2103">
            <v>12</v>
          </cell>
          <cell r="C2103" t="str">
            <v>ÌÉËÉ äÉÃÒÀÅËÉÊÉÓ</v>
          </cell>
          <cell r="D2103" t="str">
            <v>Hidraulic tube</v>
          </cell>
          <cell r="E2103">
            <v>0</v>
          </cell>
        </row>
        <row r="2104">
          <cell r="A2104" t="str">
            <v>12-M-011</v>
          </cell>
          <cell r="B2104">
            <v>12</v>
          </cell>
          <cell r="C2104" t="str">
            <v xml:space="preserve">ÊÀÌÀÆÉÓ ÌÖáÒÖàÉÓ ÖÊÀÍÀ ÌÉËÉ   </v>
          </cell>
          <cell r="D2104" t="str">
            <v xml:space="preserve">Kamaz breake rear fuse        </v>
          </cell>
          <cell r="E2104">
            <v>0</v>
          </cell>
        </row>
        <row r="2105">
          <cell r="A2105" t="str">
            <v>12-M-012</v>
          </cell>
          <cell r="B2105">
            <v>12</v>
          </cell>
          <cell r="C2105" t="str">
            <v xml:space="preserve">ÖÀÆÉÓ ÓÝÄÐËÄÍÉÉÓ ÌÉËÉ         </v>
          </cell>
          <cell r="D2105" t="str">
            <v xml:space="preserve">Uaz clutch tube               </v>
          </cell>
          <cell r="E2105">
            <v>0</v>
          </cell>
        </row>
        <row r="2106">
          <cell r="A2106" t="str">
            <v>12-N-001</v>
          </cell>
          <cell r="B2106">
            <v>12</v>
          </cell>
          <cell r="C2106" t="str">
            <v>äÀËÏÂÄÍÉÓ ÍÀÈÖÒÀ</v>
          </cell>
          <cell r="D2106" t="str">
            <v>Halogen bulbs</v>
          </cell>
          <cell r="E2106">
            <v>3.1669999999999998</v>
          </cell>
        </row>
        <row r="2107">
          <cell r="A2107" t="str">
            <v>12-N-002</v>
          </cell>
          <cell r="B2107">
            <v>12</v>
          </cell>
          <cell r="C2107" t="str">
            <v>ÂÀÆ 52  ÁÄÍÆÉÍÉÓ ÍÀÓÏÓÉ</v>
          </cell>
          <cell r="D2107" t="str">
            <v>GAZ52 petrol pamp</v>
          </cell>
          <cell r="E2107">
            <v>0</v>
          </cell>
        </row>
        <row r="2108">
          <cell r="A2108" t="str">
            <v>12-N-003</v>
          </cell>
          <cell r="B2108">
            <v>12</v>
          </cell>
          <cell r="C2108" t="str">
            <v>ÓÔÀÒÔÄÒÉÓ ÍÀáÛÉÒÉ</v>
          </cell>
          <cell r="D2108" t="str">
            <v>Starter coil</v>
          </cell>
          <cell r="E2108">
            <v>0</v>
          </cell>
        </row>
        <row r="2109">
          <cell r="A2109" t="str">
            <v>12-N-004</v>
          </cell>
          <cell r="B2109">
            <v>12</v>
          </cell>
          <cell r="C2109" t="str">
            <v>ÂÀÓÀÁÄÒÉ ÍÀÓÏÓÉ</v>
          </cell>
          <cell r="D2109" t="str">
            <v>Tyre pump</v>
          </cell>
          <cell r="E2109">
            <v>0</v>
          </cell>
        </row>
        <row r="2110">
          <cell r="A2110" t="str">
            <v>12-P-001</v>
          </cell>
          <cell r="B2110">
            <v>12</v>
          </cell>
          <cell r="C2110" t="str">
            <v>ÂÀÆ 52 ÞÒÀÅÉÓ ÐÒÏÐÄËÄÒÉ</v>
          </cell>
          <cell r="D2110" t="str">
            <v>Gaz-52 engine airscrew</v>
          </cell>
          <cell r="E2110">
            <v>0</v>
          </cell>
        </row>
        <row r="2111">
          <cell r="A2111" t="str">
            <v>12-P-002</v>
          </cell>
          <cell r="B2111">
            <v>12</v>
          </cell>
          <cell r="C2111" t="str">
            <v>ÂÀÆ 52 ,,ÐÏÃÅÄÓÍÏÉ,,</v>
          </cell>
          <cell r="D2111" t="str">
            <v>Suspension for gaz52</v>
          </cell>
          <cell r="E2111">
            <v>0</v>
          </cell>
        </row>
        <row r="2112">
          <cell r="A2112" t="str">
            <v>12-P-003</v>
          </cell>
          <cell r="B2112">
            <v>12</v>
          </cell>
          <cell r="C2112" t="str">
            <v>ÆÉËÉÓ ÐÏÌÐÀ</v>
          </cell>
          <cell r="D2112" t="str">
            <v>Zil pump</v>
          </cell>
          <cell r="E2112">
            <v>0</v>
          </cell>
        </row>
        <row r="2113">
          <cell r="A2113" t="str">
            <v>12-P-004</v>
          </cell>
          <cell r="B2113">
            <v>12</v>
          </cell>
          <cell r="C2113" t="str">
            <v>ÂÀÆ31 ,,ÐÄÒÄÃÏÊÉ,,ÊÏÌÐËÄØÔÛÉ</v>
          </cell>
          <cell r="D2113" t="str">
            <v>Front end for ,,gaz31,,</v>
          </cell>
          <cell r="E2113">
            <v>0</v>
          </cell>
        </row>
        <row r="2114">
          <cell r="A2114" t="str">
            <v>12-P-005</v>
          </cell>
          <cell r="B2114">
            <v>12</v>
          </cell>
          <cell r="C2114" t="str">
            <v>ÂÀÆ 31 ÓÝÄÐ. ÃÉÓÊÉÓ ,,ÐËÉÔÀ,,</v>
          </cell>
          <cell r="D2114" t="str">
            <v>Clutch disk slab for ,,gaz31,,</v>
          </cell>
          <cell r="E2114">
            <v>0</v>
          </cell>
        </row>
        <row r="2115">
          <cell r="A2115" t="str">
            <v>12-P-006</v>
          </cell>
          <cell r="B2115">
            <v>12</v>
          </cell>
          <cell r="C2115" t="str">
            <v>ÄØÓÊÀÅÀÔÏÒ ÁÄËÏÒÖÓÉÓ ÐÉËÍÉÊÉ</v>
          </cell>
          <cell r="D2115" t="str">
            <v>dust filter for,,Belorus,,</v>
          </cell>
          <cell r="E2115">
            <v>0</v>
          </cell>
        </row>
        <row r="2116">
          <cell r="A2116" t="str">
            <v>12-P-007</v>
          </cell>
          <cell r="B2116">
            <v>12</v>
          </cell>
          <cell r="C2116" t="str">
            <v>ÆÉËÉÓ  ,,ÐÄÒÄÃÏÊÉ,, ÊÏÌ-ÛÉ</v>
          </cell>
          <cell r="D2116" t="str">
            <v>Front end for ,Zil,</v>
          </cell>
          <cell r="E2116">
            <v>0</v>
          </cell>
        </row>
        <row r="2117">
          <cell r="A2117" t="str">
            <v>12-P-008</v>
          </cell>
          <cell r="B2117">
            <v>12</v>
          </cell>
          <cell r="C2117" t="str">
            <v xml:space="preserve">ÐÀÖÊÉ                         </v>
          </cell>
          <cell r="D2117" t="str">
            <v xml:space="preserve">Spider                        </v>
          </cell>
          <cell r="E2117">
            <v>0</v>
          </cell>
        </row>
        <row r="2118">
          <cell r="A2118" t="str">
            <v>12-R-001</v>
          </cell>
          <cell r="B2118">
            <v>12</v>
          </cell>
          <cell r="C2118" t="str">
            <v>ÆÀÒÉÀÃÊÉÓ  ÒÄËÄ ÐÐ-362</v>
          </cell>
          <cell r="D2118" t="str">
            <v>Charging relay pp-362</v>
          </cell>
          <cell r="E2118">
            <v>0</v>
          </cell>
        </row>
        <row r="2119">
          <cell r="A2119" t="str">
            <v>12-R-002</v>
          </cell>
          <cell r="B2119">
            <v>12</v>
          </cell>
          <cell r="C2119" t="str">
            <v>ÂÀÆ 53 ÖÊÀÍÀ ÒÄÓÏÒÉ</v>
          </cell>
          <cell r="D2119" t="str">
            <v>Gaz-53 back weight supporting</v>
          </cell>
          <cell r="E2119">
            <v>0</v>
          </cell>
        </row>
        <row r="2120">
          <cell r="A2120" t="str">
            <v>12-R-003</v>
          </cell>
          <cell r="B2120">
            <v>12</v>
          </cell>
          <cell r="C2120" t="str">
            <v>ÖÀÆÉÓ ÞÒÀÅÉÓ ÒÄÌÄÍÉ</v>
          </cell>
          <cell r="D2120" t="str">
            <v>Uaz engine belt</v>
          </cell>
          <cell r="E2120">
            <v>0</v>
          </cell>
        </row>
        <row r="2121">
          <cell r="A2121" t="str">
            <v>12-R-004</v>
          </cell>
          <cell r="B2121">
            <v>12</v>
          </cell>
          <cell r="C2121" t="str">
            <v>ÂÀÆÄËÉÓ ÞÒÀÅÉÓ ÒÄÌÄÍÉ</v>
          </cell>
          <cell r="D2121" t="str">
            <v>Gazel engine belt</v>
          </cell>
          <cell r="E2121">
            <v>0</v>
          </cell>
        </row>
        <row r="2122">
          <cell r="A2122" t="str">
            <v>12-R-005</v>
          </cell>
          <cell r="B2122">
            <v>12</v>
          </cell>
          <cell r="C2122" t="str">
            <v>ÂÀÆ 52 ÒÀÃÉÀÔÏÒÉ</v>
          </cell>
          <cell r="D2122" t="str">
            <v>GAz 52 radiator</v>
          </cell>
          <cell r="E2122">
            <v>0</v>
          </cell>
        </row>
        <row r="2123">
          <cell r="A2123" t="str">
            <v>12-R-006</v>
          </cell>
          <cell r="B2123">
            <v>12</v>
          </cell>
          <cell r="C2123" t="str">
            <v>ÊÀÌÀÆÉÓ ÖÊÀÍÀ áÉÃÉÓ ÒÄÃÖØÔÏÒÉ</v>
          </cell>
          <cell r="D2123" t="str">
            <v>Rear axle reduction gear</v>
          </cell>
          <cell r="E2123">
            <v>0</v>
          </cell>
        </row>
        <row r="2124">
          <cell r="A2124" t="str">
            <v>12-R-007</v>
          </cell>
          <cell r="B2124">
            <v>12</v>
          </cell>
          <cell r="C2124" t="str">
            <v>ÖÀÆÉÓ ÃÉÍÀÌÏÓ ÒÄÌÄÍÉ</v>
          </cell>
          <cell r="D2124" t="str">
            <v>Generator belt for ,,uaz,,</v>
          </cell>
          <cell r="E2124">
            <v>0</v>
          </cell>
        </row>
        <row r="2125">
          <cell r="A2125" t="str">
            <v>12-R-008</v>
          </cell>
          <cell r="B2125">
            <v>12</v>
          </cell>
          <cell r="C2125" t="str">
            <v>ÊÀÌÀÆÉÓ ÞÒÀÅÉÓ  ÒÄÌÄÍÉ</v>
          </cell>
          <cell r="D2125" t="str">
            <v>Engine belt for ,Kamaz,</v>
          </cell>
          <cell r="E2125">
            <v>0</v>
          </cell>
        </row>
        <row r="2126">
          <cell r="A2126" t="str">
            <v>12-R-009</v>
          </cell>
          <cell r="B2126">
            <v>12</v>
          </cell>
          <cell r="C2126" t="str">
            <v xml:space="preserve">ÅÀÆ 2106  ÒÄÌÄÍÉ              </v>
          </cell>
          <cell r="D2126" t="str">
            <v xml:space="preserve">Vaz 2106 belt                 </v>
          </cell>
          <cell r="E2126">
            <v>0</v>
          </cell>
        </row>
        <row r="2127">
          <cell r="A2127" t="str">
            <v>12-S-001</v>
          </cell>
          <cell r="B2127">
            <v>12</v>
          </cell>
          <cell r="C2127" t="str">
            <v>ÂÀÆÉÊÉÓ ÆÀÑÉÂÀÍÉÉÓ ÓÀÊÄÔÉ</v>
          </cell>
          <cell r="D2127" t="str">
            <v>Gazik ignition lock</v>
          </cell>
          <cell r="E2127">
            <v>0</v>
          </cell>
        </row>
        <row r="2128">
          <cell r="A2128" t="str">
            <v>12-S-002</v>
          </cell>
          <cell r="B2128">
            <v>12</v>
          </cell>
          <cell r="C2128" t="str">
            <v>ÓÀÙÄÁÀÅÉ ÍÉÔÒÏ</v>
          </cell>
          <cell r="D2128" t="str">
            <v>Auto car paint</v>
          </cell>
          <cell r="E2128">
            <v>6.9539999999999997</v>
          </cell>
        </row>
        <row r="2129">
          <cell r="A2129" t="str">
            <v>12-S-003</v>
          </cell>
          <cell r="B2129">
            <v>12</v>
          </cell>
          <cell r="C2129" t="str">
            <v>ÂÀÆÄËÉÓ ÓÀÁÖÒÀÅÉÓ ÃÉÓÊÉ ÊÀÌÄÒÉ</v>
          </cell>
          <cell r="D2129" t="str">
            <v>Gazel tire with disk and camer</v>
          </cell>
          <cell r="E2129">
            <v>0</v>
          </cell>
        </row>
        <row r="2130">
          <cell r="A2130" t="str">
            <v>12-S-004</v>
          </cell>
          <cell r="B2130">
            <v>12</v>
          </cell>
          <cell r="C2130" t="str">
            <v>ÓÀÁÖÒÀÅÉ 26570h - 16</v>
          </cell>
          <cell r="D2130" t="str">
            <v>Tire 265  70h-16</v>
          </cell>
          <cell r="E2130">
            <v>80</v>
          </cell>
        </row>
        <row r="2131">
          <cell r="A2131" t="str">
            <v>12-S-005</v>
          </cell>
          <cell r="B2131">
            <v>12</v>
          </cell>
          <cell r="C2131" t="str">
            <v>ÂÀÆ 66 ËÀÁÏÒÀÔÏÒÉÀÆÄ ÓÀÃÄÍÄÁÉ</v>
          </cell>
          <cell r="D2131" t="str">
            <v>Leb wire for gaz 66</v>
          </cell>
          <cell r="E2131">
            <v>0</v>
          </cell>
        </row>
        <row r="2132">
          <cell r="A2132" t="str">
            <v>12-S-006</v>
          </cell>
          <cell r="B2132">
            <v>12</v>
          </cell>
          <cell r="C2132" t="str">
            <v>ÂÀÆÄËÉÓ ÊÏËËÄØÔÏÒÉÓ ÓÀ×ÄÍÉ</v>
          </cell>
          <cell r="D2132" t="str">
            <v>Collector pad for ,,gazel,,</v>
          </cell>
          <cell r="E2132">
            <v>0</v>
          </cell>
        </row>
        <row r="2133">
          <cell r="A2133" t="str">
            <v>12-S-007</v>
          </cell>
          <cell r="B2133">
            <v>12</v>
          </cell>
          <cell r="C2133" t="str">
            <v>ÂÀÆÄËÉÓ ÊÏËÏ×ÉÓ ÓÀ×ÄÍÉ</v>
          </cell>
          <cell r="D2133" t="str">
            <v>Gear box pad</v>
          </cell>
          <cell r="E2133">
            <v>0</v>
          </cell>
        </row>
        <row r="2134">
          <cell r="A2134" t="str">
            <v>12-S-008</v>
          </cell>
          <cell r="B2134">
            <v>12</v>
          </cell>
          <cell r="C2134" t="str">
            <v>ÊËÀÐÍÉÓ ÓÀËÍÉÊÉ</v>
          </cell>
          <cell r="D2134" t="str">
            <v>Gland seal</v>
          </cell>
          <cell r="E2134">
            <v>0</v>
          </cell>
        </row>
        <row r="2135">
          <cell r="A2135" t="str">
            <v>12-S-009</v>
          </cell>
          <cell r="B2135">
            <v>12</v>
          </cell>
          <cell r="C2135" t="str">
            <v>ÓÀÍÈÄËÉ /ÓÅÄÜÀ/</v>
          </cell>
          <cell r="D2135" t="str">
            <v>Spark</v>
          </cell>
          <cell r="E2135">
            <v>0</v>
          </cell>
        </row>
        <row r="2136">
          <cell r="A2136" t="str">
            <v>12-S-010</v>
          </cell>
          <cell r="B2136">
            <v>12</v>
          </cell>
          <cell r="C2136" t="str">
            <v>ÂÀÆ31 ÓÉÜØÀÒÉÓ ÊÏËÏ×É</v>
          </cell>
          <cell r="D2136" t="str">
            <v>Gear box for ,,gaz31,,</v>
          </cell>
          <cell r="E2136">
            <v>0</v>
          </cell>
        </row>
        <row r="2137">
          <cell r="A2137" t="str">
            <v>12-S-011</v>
          </cell>
          <cell r="B2137">
            <v>3</v>
          </cell>
          <cell r="C2137" t="str">
            <v>ÌÖáÒÖàÉÓ ÓÉÈáÄ</v>
          </cell>
          <cell r="D2137" t="str">
            <v>Brake liquid</v>
          </cell>
          <cell r="E2137">
            <v>0</v>
          </cell>
        </row>
        <row r="2138">
          <cell r="A2138" t="str">
            <v>12-S-012</v>
          </cell>
          <cell r="B2138">
            <v>12</v>
          </cell>
          <cell r="C2138" t="str">
            <v>ÊÒÀÆÉÓ  ÞÒÀÅÉÓ ÓÔÀÒÔÄÒÉ</v>
          </cell>
          <cell r="D2138" t="str">
            <v>Engine starter for ,kraz,</v>
          </cell>
          <cell r="E2138">
            <v>0</v>
          </cell>
        </row>
        <row r="2139">
          <cell r="A2139" t="str">
            <v>12-S-013</v>
          </cell>
          <cell r="B2139">
            <v>12</v>
          </cell>
          <cell r="C2139" t="str">
            <v>ÓÀÁÖÒÀÅÉ-ÊÀÌÄÒÉÈ 215/90 R-15</v>
          </cell>
          <cell r="D2139" t="str">
            <v>Tyre 215/90 R-15</v>
          </cell>
          <cell r="E2139">
            <v>84.168000000000006</v>
          </cell>
        </row>
        <row r="2140">
          <cell r="A2140" t="str">
            <v>12-S-014</v>
          </cell>
          <cell r="B2140">
            <v>12</v>
          </cell>
          <cell r="C2140" t="str">
            <v xml:space="preserve">ÖÀÆÉÓ ÓÀàÉÓ ÊÏËÏ×ÉÓ ÓÀËÍÉÊÉ   </v>
          </cell>
          <cell r="D2140" t="str">
            <v xml:space="preserve">Uaz sreering wheel trum seal  </v>
          </cell>
          <cell r="E2140">
            <v>0</v>
          </cell>
        </row>
        <row r="2141">
          <cell r="A2141" t="str">
            <v>12-S-015</v>
          </cell>
          <cell r="B2141">
            <v>12</v>
          </cell>
          <cell r="C2141" t="str">
            <v xml:space="preserve">ÖÀÆÉÓ ÂÅÄÒÃÉÈÉ ÓÀÒÊÄ          </v>
          </cell>
          <cell r="D2141" t="str">
            <v xml:space="preserve">Uaz side mirror               </v>
          </cell>
          <cell r="E2141">
            <v>0</v>
          </cell>
        </row>
        <row r="2142">
          <cell r="A2142" t="str">
            <v>12-S-016</v>
          </cell>
          <cell r="B2142">
            <v>12</v>
          </cell>
          <cell r="C2142" t="str">
            <v xml:space="preserve">ÂÀÆ 52 ÓÔÀÒÔÄÒÉ               </v>
          </cell>
          <cell r="D2142" t="str">
            <v xml:space="preserve">Gaz 52 starter                </v>
          </cell>
          <cell r="E2142">
            <v>0</v>
          </cell>
        </row>
        <row r="2143">
          <cell r="A2143" t="str">
            <v>12-S-017</v>
          </cell>
          <cell r="B2143">
            <v>12</v>
          </cell>
          <cell r="C2143" t="str">
            <v xml:space="preserve">ÂÀÆ 53 ÞÒÀÅÉÓ ÓÀ×ÄÍÉ          </v>
          </cell>
          <cell r="D2143" t="str">
            <v xml:space="preserve">Gaz 53 engine gasket          </v>
          </cell>
          <cell r="E2143">
            <v>0</v>
          </cell>
        </row>
        <row r="2144">
          <cell r="A2144" t="str">
            <v>12-S-018</v>
          </cell>
          <cell r="B2144">
            <v>12</v>
          </cell>
          <cell r="C2144" t="str">
            <v xml:space="preserve">ÞÒÀÅÉÓ ßÉÍÀ ÓÀËÍÉÊÉ           </v>
          </cell>
          <cell r="D2144" t="str">
            <v>Engine front seal</v>
          </cell>
          <cell r="E2144">
            <v>0</v>
          </cell>
        </row>
        <row r="2145">
          <cell r="A2145" t="str">
            <v>12-S-019</v>
          </cell>
          <cell r="B2145">
            <v>12</v>
          </cell>
          <cell r="C2145" t="str">
            <v xml:space="preserve">ÍÉÅÉÓ ÓÀÁÖÒÀÅÉ ÊÀÌÄÒÉÈ        </v>
          </cell>
          <cell r="D2145" t="str">
            <v xml:space="preserve">NIVA tyre with tube           </v>
          </cell>
          <cell r="E2145">
            <v>105.5</v>
          </cell>
        </row>
        <row r="2146">
          <cell r="A2146" t="str">
            <v>12-S-020</v>
          </cell>
          <cell r="B2146">
            <v>12</v>
          </cell>
          <cell r="C2146" t="str">
            <v xml:space="preserve">ÓÀÁÖÒÀÅÉ ÊÀÌÄÒÉÈ 175/80 R-16  </v>
          </cell>
          <cell r="D2146" t="str">
            <v>Tyre 175/80 R-16</v>
          </cell>
          <cell r="E2146">
            <v>115.209</v>
          </cell>
        </row>
        <row r="2147">
          <cell r="A2147" t="str">
            <v>12-S-021</v>
          </cell>
          <cell r="B2147">
            <v>12</v>
          </cell>
          <cell r="C2147" t="str">
            <v xml:space="preserve">ÓÀÁÖÒÀÅÉ ÊÀÌÄÒÉÈ 205/70 R-16  </v>
          </cell>
          <cell r="D2147" t="str">
            <v xml:space="preserve">Tyre 205/70 R-16              </v>
          </cell>
          <cell r="E2147">
            <v>94.722999999999999</v>
          </cell>
        </row>
        <row r="2148">
          <cell r="A2148" t="str">
            <v>12-S-022</v>
          </cell>
          <cell r="B2148">
            <v>12</v>
          </cell>
          <cell r="C2148" t="str">
            <v xml:space="preserve">ÓÀÁÖÒÀÅÉ ÊÀÌÄÒÉÈ 175/70 R-13  </v>
          </cell>
          <cell r="D2148" t="str">
            <v xml:space="preserve">Tyre 175/70 R-13              </v>
          </cell>
          <cell r="E2148">
            <v>57.915999999999997</v>
          </cell>
        </row>
        <row r="2149">
          <cell r="A2149" t="str">
            <v>12-S-023</v>
          </cell>
          <cell r="B2149">
            <v>12</v>
          </cell>
          <cell r="C2149" t="str">
            <v xml:space="preserve">ÓÀÁÖÒÀÅÉ 175X160 R-16         </v>
          </cell>
          <cell r="D2149" t="str">
            <v xml:space="preserve">Tyre 175X160 R-16             </v>
          </cell>
          <cell r="E2149">
            <v>0</v>
          </cell>
        </row>
        <row r="2150">
          <cell r="A2150" t="str">
            <v>12-S-024</v>
          </cell>
          <cell r="B2150">
            <v>12</v>
          </cell>
          <cell r="C2150" t="str">
            <v xml:space="preserve">ÓÀÁÖÒÀÅÉ 255/65 R-16          </v>
          </cell>
          <cell r="D2150" t="str">
            <v>Tyre 255/65 R-16</v>
          </cell>
          <cell r="E2150">
            <v>0</v>
          </cell>
        </row>
        <row r="2151">
          <cell r="A2151" t="str">
            <v>12-SC-001</v>
          </cell>
          <cell r="B2151">
            <v>12</v>
          </cell>
          <cell r="C2151" t="str">
            <v>ÂÀÆÄËÉÓ ÊÀÒÏÁÊÉÓ ÓÀËÍÉÊÄÁÉ</v>
          </cell>
          <cell r="D2151" t="str">
            <v>Gazel stuffing box</v>
          </cell>
          <cell r="E2151">
            <v>0</v>
          </cell>
        </row>
        <row r="2152">
          <cell r="A2152" t="str">
            <v>12-SC-002</v>
          </cell>
          <cell r="B2152">
            <v>12</v>
          </cell>
          <cell r="C2152" t="str">
            <v>ÊÀÌÀÆÉÓ ÓÀØÀÒÄ ÌÉÍÉÓ ÜÏÈØÉ</v>
          </cell>
          <cell r="D2152" t="str">
            <v>Wndow brush for ,,kamaz,,</v>
          </cell>
          <cell r="E2152">
            <v>0</v>
          </cell>
        </row>
        <row r="2153">
          <cell r="A2153" t="str">
            <v>12-SR-001</v>
          </cell>
          <cell r="B2153">
            <v>12</v>
          </cell>
          <cell r="C2153" t="str">
            <v xml:space="preserve">ÌÖáÒÀÍÀ ÙÄÒÞÉ                 </v>
          </cell>
          <cell r="D2153" t="str">
            <v xml:space="preserve">Elbow bar                     </v>
          </cell>
          <cell r="E2153">
            <v>0</v>
          </cell>
        </row>
        <row r="2154">
          <cell r="A2154" t="str">
            <v>12-SR-002</v>
          </cell>
          <cell r="B2154">
            <v>12</v>
          </cell>
          <cell r="C2154" t="str">
            <v>ËÉÈÏÍÉÓ ÞÀ×ÄÁÉÀÍÉ ÙÄÒÞÉ 1mX8mm</v>
          </cell>
          <cell r="D2154" t="str">
            <v xml:space="preserve">Steel threaded rod 1mX8mm     </v>
          </cell>
          <cell r="E2154">
            <v>0.59799999999999998</v>
          </cell>
        </row>
        <row r="2155">
          <cell r="A2155" t="str">
            <v>12-SS-001</v>
          </cell>
          <cell r="B2155">
            <v>12</v>
          </cell>
          <cell r="C2155" t="str">
            <v xml:space="preserve">ÙÄÒÞÉÓ ÓÀÚÄËÖÒÄÁÉ             </v>
          </cell>
          <cell r="D2155" t="str">
            <v xml:space="preserve">Bar washer                    </v>
          </cell>
          <cell r="E2155">
            <v>0</v>
          </cell>
        </row>
        <row r="2156">
          <cell r="A2156" t="str">
            <v>12-ST-001</v>
          </cell>
          <cell r="B2156">
            <v>12</v>
          </cell>
          <cell r="C2156" t="str">
            <v>ÜÖÄÁÉÓ ÈÏÊÉ</v>
          </cell>
          <cell r="D2156" t="str">
            <v xml:space="preserve">Rope                          </v>
          </cell>
          <cell r="E2156">
            <v>0</v>
          </cell>
        </row>
        <row r="2157">
          <cell r="A2157" t="str">
            <v>12-T-001</v>
          </cell>
          <cell r="B2157">
            <v>12</v>
          </cell>
          <cell r="C2157" t="str">
            <v>ÂÀÆ 53 ßÚËÉÓ ÔÖÌÁÏ</v>
          </cell>
          <cell r="D2157" t="str">
            <v>Gaz-53 water pump</v>
          </cell>
          <cell r="E2157">
            <v>0</v>
          </cell>
        </row>
        <row r="2158">
          <cell r="A2158" t="str">
            <v>12-T-002</v>
          </cell>
          <cell r="B2158">
            <v>12</v>
          </cell>
          <cell r="C2158" t="str">
            <v>ÂÀÆÉÊÉÓ ÓÐÉÃÏÌÄÔÒÉÓ ÔÒÏÓÉ</v>
          </cell>
          <cell r="D2158" t="str">
            <v>Gazik speed meter rope</v>
          </cell>
          <cell r="E2158">
            <v>0</v>
          </cell>
        </row>
        <row r="2159">
          <cell r="A2159" t="str">
            <v>12-T-003</v>
          </cell>
          <cell r="B2159">
            <v>12</v>
          </cell>
          <cell r="C2159" t="str">
            <v>ÂÀÆ 52 ÔÒÀÌËÉÏÒÉÓ ÈÀÅÓÀáÖÒÉ</v>
          </cell>
          <cell r="D2159" t="str">
            <v>Gaz 52 trembler cover</v>
          </cell>
          <cell r="E2159">
            <v>0</v>
          </cell>
        </row>
        <row r="2160">
          <cell r="A2160" t="str">
            <v>12-T-004</v>
          </cell>
          <cell r="B2160">
            <v>12</v>
          </cell>
          <cell r="C2160" t="str">
            <v>ÖÀÆÉÓ áÄËÉÓ ÌÖáÒÖàÉÓ ÔÒÏÓÉ</v>
          </cell>
          <cell r="D2160" t="str">
            <v>Hand break lever wire rope-Uaz</v>
          </cell>
          <cell r="E2160">
            <v>0</v>
          </cell>
        </row>
        <row r="2161">
          <cell r="A2161" t="str">
            <v>12-T-005</v>
          </cell>
          <cell r="B2161">
            <v>12</v>
          </cell>
          <cell r="C2161" t="str">
            <v>ÂÀÆ 52 ÁÄÍÆÉÍÉÓ ÔÖÌÁÏ</v>
          </cell>
          <cell r="D2161" t="str">
            <v>Petrol pump for ,Gaz52,</v>
          </cell>
          <cell r="E2161">
            <v>0</v>
          </cell>
        </row>
        <row r="2162">
          <cell r="A2162" t="str">
            <v>12-T-006</v>
          </cell>
          <cell r="B2162">
            <v>12</v>
          </cell>
          <cell r="C2162" t="str">
            <v>ÂÀÆ 52 ÔÒÀÌËÉÏÒÉ</v>
          </cell>
          <cell r="D2162" t="str">
            <v>Trembler for ,Gaz52,</v>
          </cell>
          <cell r="E2162">
            <v>0</v>
          </cell>
        </row>
        <row r="2163">
          <cell r="A2163" t="str">
            <v>12-T-007</v>
          </cell>
          <cell r="B2163">
            <v>12</v>
          </cell>
          <cell r="C2163" t="str">
            <v>ÔÖÔÄ ÀÊÖÌÖËÀÔÏÒÉ 12.5 TNG-300U</v>
          </cell>
          <cell r="D2163" t="str">
            <v xml:space="preserve">Alkaly battarry TNG-300U      </v>
          </cell>
          <cell r="E2163">
            <v>31.332999999999998</v>
          </cell>
        </row>
        <row r="2164">
          <cell r="A2164" t="str">
            <v>12-V-001</v>
          </cell>
          <cell r="B2164">
            <v>12</v>
          </cell>
          <cell r="C2164" t="str">
            <v>ÑÉÂÖËÉÓ ÅÉÑÉÌÍÏÉ</v>
          </cell>
          <cell r="D2164" t="str">
            <v>Zhiguli throw out bearing</v>
          </cell>
          <cell r="E2164">
            <v>0</v>
          </cell>
        </row>
        <row r="2165">
          <cell r="A2165" t="str">
            <v>12-V-002</v>
          </cell>
          <cell r="B2165">
            <v>12</v>
          </cell>
          <cell r="C2165" t="str">
            <v xml:space="preserve">ÅÊËÀÃÉÛÉ                      </v>
          </cell>
          <cell r="D2165" t="str">
            <v xml:space="preserve">Bush                          </v>
          </cell>
          <cell r="E2165">
            <v>0</v>
          </cell>
        </row>
        <row r="2166">
          <cell r="A2166" t="str">
            <v>12-X-001</v>
          </cell>
          <cell r="B2166">
            <v>12</v>
          </cell>
          <cell r="C2166" t="str">
            <v>ÂÀÆ 31 ÖÊÀÍÀ áÉÃÉ ÊÏÌ-ÛÉ</v>
          </cell>
          <cell r="D2166" t="str">
            <v>Axle rear set for ,,gaz31,,</v>
          </cell>
          <cell r="E2166">
            <v>0</v>
          </cell>
        </row>
        <row r="2167">
          <cell r="A2167" t="str">
            <v>12-X-002</v>
          </cell>
          <cell r="B2167">
            <v>12</v>
          </cell>
          <cell r="C2167" t="str">
            <v>ÖÀÆÉÓ ÖÊÀÍÀ áÉÃÉ</v>
          </cell>
          <cell r="D2167" t="str">
            <v>Rear axle for ,Uaz,</v>
          </cell>
          <cell r="E2167">
            <v>0</v>
          </cell>
        </row>
        <row r="2168">
          <cell r="A2168" t="str">
            <v>12-X-003</v>
          </cell>
          <cell r="B2168">
            <v>12</v>
          </cell>
          <cell r="C2168" t="str">
            <v>ÂÀÆ-51 ÖÊÀÍÀ áÉÃÉ ÊÏÌ-ÛÉ</v>
          </cell>
          <cell r="D2168" t="str">
            <v>Rear axle set for Gaz-51</v>
          </cell>
          <cell r="E2168">
            <v>0</v>
          </cell>
        </row>
        <row r="2169">
          <cell r="A2169" t="str">
            <v>12-X-004</v>
          </cell>
          <cell r="B2169">
            <v>12</v>
          </cell>
          <cell r="C2169" t="str">
            <v xml:space="preserve">ÞÒÀÅÉÓ áÖ×É                   </v>
          </cell>
          <cell r="D2169" t="str">
            <v xml:space="preserve">Engine bell                   </v>
          </cell>
          <cell r="E2169">
            <v>0</v>
          </cell>
        </row>
        <row r="2170">
          <cell r="A2170" t="str">
            <v>13-A-001</v>
          </cell>
          <cell r="B2170">
            <v>13</v>
          </cell>
          <cell r="C2170" t="str">
            <v>ÀÍÞÀ Ì.Þ. ÃÄÔÄØÔÏÒÉÓÈÅÉÓ</v>
          </cell>
          <cell r="D2170" t="str">
            <v>HV detector rod</v>
          </cell>
          <cell r="E2170">
            <v>600.04</v>
          </cell>
        </row>
        <row r="2171">
          <cell r="A2171" t="str">
            <v>13-A-002</v>
          </cell>
          <cell r="B2171">
            <v>13</v>
          </cell>
          <cell r="C2171" t="str">
            <v>ÀÒÔÉÊÖËÉ 692210133</v>
          </cell>
          <cell r="D2171" t="str">
            <v>Art. 692210133</v>
          </cell>
          <cell r="E2171">
            <v>0</v>
          </cell>
        </row>
        <row r="2172">
          <cell r="A2172" t="str">
            <v>13-A-003</v>
          </cell>
          <cell r="B2172">
            <v>13</v>
          </cell>
          <cell r="C2172" t="str">
            <v>ÀÒÔÉÊÖËÉ 63230</v>
          </cell>
          <cell r="D2172" t="str">
            <v>Art. 63230</v>
          </cell>
          <cell r="E2172">
            <v>0</v>
          </cell>
        </row>
        <row r="2173">
          <cell r="A2173" t="str">
            <v>13-A-004</v>
          </cell>
          <cell r="B2173">
            <v>13</v>
          </cell>
          <cell r="C2173" t="str">
            <v>ÀÒÔÉÊÖËÉ 63221</v>
          </cell>
          <cell r="D2173" t="str">
            <v>Art. 63221</v>
          </cell>
          <cell r="E2173">
            <v>0</v>
          </cell>
        </row>
        <row r="2174">
          <cell r="A2174" t="str">
            <v>13-A-005</v>
          </cell>
          <cell r="B2174">
            <v>13</v>
          </cell>
          <cell r="C2174" t="str">
            <v>ÀÒÔÉÊÖËÉ 63204</v>
          </cell>
          <cell r="D2174" t="str">
            <v>Art. 63204</v>
          </cell>
          <cell r="E2174">
            <v>0</v>
          </cell>
        </row>
        <row r="2175">
          <cell r="A2175" t="str">
            <v>13-A-006</v>
          </cell>
          <cell r="B2175">
            <v>13</v>
          </cell>
          <cell r="C2175" t="str">
            <v>ÀÒÔÉÊÖËÉ 9676064</v>
          </cell>
          <cell r="D2175" t="str">
            <v>Art. 9676064</v>
          </cell>
          <cell r="E2175">
            <v>0</v>
          </cell>
        </row>
        <row r="2176">
          <cell r="A2176" t="str">
            <v>13-A-007</v>
          </cell>
          <cell r="B2176">
            <v>13</v>
          </cell>
          <cell r="C2176" t="str">
            <v>ÀÒÔÉÊÖËÉ 969100017</v>
          </cell>
          <cell r="D2176" t="str">
            <v>Art. 969100017</v>
          </cell>
          <cell r="E2176">
            <v>0</v>
          </cell>
        </row>
        <row r="2177">
          <cell r="A2177" t="str">
            <v>13-A-008</v>
          </cell>
          <cell r="B2177">
            <v>13</v>
          </cell>
          <cell r="C2177" t="str">
            <v>ÀÌÐÄÒÌÄÔÒÉ</v>
          </cell>
          <cell r="D2177" t="str">
            <v>Ampermiter</v>
          </cell>
          <cell r="E2177">
            <v>12.702</v>
          </cell>
        </row>
        <row r="2178">
          <cell r="A2178" t="str">
            <v>13-A-010</v>
          </cell>
          <cell r="B2178">
            <v>13</v>
          </cell>
          <cell r="C2178" t="str">
            <v>ÀÒÔÉÊÖËÉ 971601036</v>
          </cell>
          <cell r="D2178" t="str">
            <v>ARTCLE 971601036</v>
          </cell>
          <cell r="E2178">
            <v>0</v>
          </cell>
        </row>
        <row r="2179">
          <cell r="A2179" t="str">
            <v>13-A-011</v>
          </cell>
          <cell r="B2179">
            <v>13</v>
          </cell>
          <cell r="C2179" t="str">
            <v>ÀÒÔÉÊÖËÉ 50213</v>
          </cell>
          <cell r="D2179" t="str">
            <v>Artcle 50213</v>
          </cell>
          <cell r="E2179">
            <v>0</v>
          </cell>
        </row>
        <row r="2180">
          <cell r="A2180" t="str">
            <v>13-A-012</v>
          </cell>
          <cell r="B2180">
            <v>13</v>
          </cell>
          <cell r="C2180" t="str">
            <v>ÀÒÔÉÊÖËÉ 6320141</v>
          </cell>
          <cell r="D2180" t="str">
            <v>Artcle 6320141</v>
          </cell>
          <cell r="E2180">
            <v>0</v>
          </cell>
        </row>
        <row r="2181">
          <cell r="A2181" t="str">
            <v>13-A-013</v>
          </cell>
          <cell r="B2181">
            <v>13</v>
          </cell>
          <cell r="C2181" t="str">
            <v>ÀÅÔÏÔÒÀÍÓ×ÏÒÌÀÔÏÒÉ AOCH-20-220</v>
          </cell>
          <cell r="D2181" t="str">
            <v>Autotransformer</v>
          </cell>
          <cell r="E2181">
            <v>260</v>
          </cell>
        </row>
        <row r="2182">
          <cell r="A2182" t="str">
            <v>13-A-014</v>
          </cell>
          <cell r="B2182">
            <v>8</v>
          </cell>
          <cell r="C2182" t="str">
            <v>À×ÈÉÀØÉ</v>
          </cell>
          <cell r="D2182" t="str">
            <v>First aidktt</v>
          </cell>
          <cell r="E2182">
            <v>90.647000000000006</v>
          </cell>
        </row>
        <row r="2183">
          <cell r="A2183" t="str">
            <v>13-A-015</v>
          </cell>
          <cell r="B2183">
            <v>5</v>
          </cell>
          <cell r="C2183" t="str">
            <v>ÀÌÏÌÒÈÅÄËÉ ÀÅÔÏÌÀÔÖÒÉ10À</v>
          </cell>
          <cell r="D2183" t="str">
            <v>Auto switch ATOO 10a</v>
          </cell>
          <cell r="E2183">
            <v>7</v>
          </cell>
        </row>
        <row r="2184">
          <cell r="A2184" t="str">
            <v>13-A-016</v>
          </cell>
          <cell r="B2184">
            <v>5</v>
          </cell>
          <cell r="C2184" t="str">
            <v xml:space="preserve">ÀÌÏÌÒÈÄËÉ ÀÅÔÏÌÀÔÖÒÉ 16À      </v>
          </cell>
          <cell r="D2184" t="str">
            <v xml:space="preserve">Auto switch 16A               </v>
          </cell>
          <cell r="E2184">
            <v>7.25</v>
          </cell>
        </row>
        <row r="2185">
          <cell r="A2185" t="str">
            <v>13-A-017</v>
          </cell>
          <cell r="B2185">
            <v>5</v>
          </cell>
          <cell r="C2185" t="str">
            <v xml:space="preserve">ÀÌÏÌÒÈÅÄËÉ ÀÅÔÏÌÀÔÖÒÉ 20À     </v>
          </cell>
          <cell r="D2185" t="str">
            <v xml:space="preserve">Auto switch 20                </v>
          </cell>
          <cell r="E2185">
            <v>7.25</v>
          </cell>
        </row>
        <row r="2186">
          <cell r="A2186" t="str">
            <v>13-A-018</v>
          </cell>
          <cell r="B2186">
            <v>5</v>
          </cell>
          <cell r="C2186" t="str">
            <v>ÀÌÏÌÒÈÅÄËÉ ÀÅÔÏÌÀ-ÖÒÉ 2ÐÏË.25À</v>
          </cell>
          <cell r="D2186" t="str">
            <v xml:space="preserve">Auto switch 25A               </v>
          </cell>
          <cell r="E2186">
            <v>18.55</v>
          </cell>
        </row>
        <row r="2187">
          <cell r="A2187" t="str">
            <v>13-A-019</v>
          </cell>
          <cell r="B2187">
            <v>5</v>
          </cell>
          <cell r="C2187" t="str">
            <v xml:space="preserve">ÀÌÏÌÒÈÅÄËÉ ÀÅÔÏÌÀÔÖÒÉ 32À     </v>
          </cell>
          <cell r="D2187" t="str">
            <v xml:space="preserve">Auto switch 32A               </v>
          </cell>
          <cell r="E2187">
            <v>8.33</v>
          </cell>
        </row>
        <row r="2188">
          <cell r="A2188" t="str">
            <v>13-A-020</v>
          </cell>
          <cell r="B2188">
            <v>5</v>
          </cell>
          <cell r="C2188" t="str">
            <v xml:space="preserve">ÀÌÏÌÒÈÅÄËÉ ÃÄÍÉÓ ÂÀÑÏÍÅÉÓ 63À </v>
          </cell>
          <cell r="D2188" t="str">
            <v>Auto switchfor current leakage</v>
          </cell>
          <cell r="E2188">
            <v>108.54</v>
          </cell>
        </row>
        <row r="2189">
          <cell r="A2189" t="str">
            <v>13-A-021</v>
          </cell>
          <cell r="B2189">
            <v>13</v>
          </cell>
          <cell r="C2189" t="str">
            <v xml:space="preserve">ÓÀÍÉÌÖÛÏ ÀÌÐÄÒÌÄÔÒÉ E537      </v>
          </cell>
          <cell r="D2189" t="str">
            <v>Ampermeter E537</v>
          </cell>
          <cell r="E2189">
            <v>241.67</v>
          </cell>
        </row>
        <row r="2190">
          <cell r="A2190" t="str">
            <v>13-A-022</v>
          </cell>
          <cell r="B2190">
            <v>13</v>
          </cell>
          <cell r="C2190" t="str">
            <v xml:space="preserve">ÓÀÍÉÌÖÛÏ ÀÌÐÄÒÌÄÔÒÉ E539      </v>
          </cell>
          <cell r="D2190" t="str">
            <v>Ampermeter E539</v>
          </cell>
          <cell r="E2190">
            <v>0</v>
          </cell>
        </row>
        <row r="2191">
          <cell r="A2191" t="str">
            <v>13-A-023</v>
          </cell>
          <cell r="B2191">
            <v>13</v>
          </cell>
          <cell r="C2191" t="str">
            <v xml:space="preserve">ÀÌÐÄÒÌÄÔÒÉ  E 365             </v>
          </cell>
          <cell r="D2191" t="str">
            <v>Ampermeter E 365</v>
          </cell>
          <cell r="E2191">
            <v>19.861000000000001</v>
          </cell>
        </row>
        <row r="2192">
          <cell r="A2192" t="str">
            <v>13-A-024</v>
          </cell>
          <cell r="B2192">
            <v>13</v>
          </cell>
          <cell r="C2192" t="str">
            <v>ÀÌÐÄÒÌÄÔÒÉ  E 30</v>
          </cell>
          <cell r="D2192" t="str">
            <v>Ampermeter E 30</v>
          </cell>
          <cell r="E2192">
            <v>18.332999999999998</v>
          </cell>
        </row>
        <row r="2193">
          <cell r="A2193" t="str">
            <v>13-A-025</v>
          </cell>
          <cell r="B2193">
            <v>13</v>
          </cell>
          <cell r="C2193" t="str">
            <v>ÀÌÐÄÒÌÄÔÒÉ  E 378</v>
          </cell>
          <cell r="D2193" t="str">
            <v>Ampermeter E 378</v>
          </cell>
          <cell r="E2193">
            <v>18.332999999999998</v>
          </cell>
        </row>
        <row r="2194">
          <cell r="A2194" t="str">
            <v>13-A-026</v>
          </cell>
          <cell r="B2194">
            <v>13</v>
          </cell>
          <cell r="C2194" t="str">
            <v xml:space="preserve">ÀÒÔÉÊÖËÉ 62495                </v>
          </cell>
          <cell r="D2194" t="str">
            <v xml:space="preserve">Art.62495                     </v>
          </cell>
          <cell r="E2194">
            <v>9.17</v>
          </cell>
        </row>
        <row r="2195">
          <cell r="A2195" t="str">
            <v>13-A-027</v>
          </cell>
          <cell r="B2195">
            <v>13</v>
          </cell>
          <cell r="C2195" t="str">
            <v xml:space="preserve">ÀÒÔÉÊÖËÉ 62460                </v>
          </cell>
          <cell r="D2195" t="str">
            <v xml:space="preserve">Art.62460                     </v>
          </cell>
          <cell r="E2195">
            <v>4.17</v>
          </cell>
        </row>
        <row r="2196">
          <cell r="A2196" t="str">
            <v>13-A-028</v>
          </cell>
          <cell r="B2196">
            <v>13</v>
          </cell>
          <cell r="C2196" t="str">
            <v xml:space="preserve">ÀÒÔÉÊÖËÉ 62470                </v>
          </cell>
          <cell r="D2196" t="str">
            <v xml:space="preserve">Art.62470                     </v>
          </cell>
          <cell r="E2196">
            <v>5</v>
          </cell>
        </row>
        <row r="2197">
          <cell r="A2197" t="str">
            <v>13-A-029</v>
          </cell>
          <cell r="B2197">
            <v>13</v>
          </cell>
          <cell r="C2197" t="str">
            <v xml:space="preserve">ÀÒÔÉÊÖËÉ 62430                </v>
          </cell>
          <cell r="D2197" t="str">
            <v xml:space="preserve">Art.62430                     </v>
          </cell>
          <cell r="E2197">
            <v>1.84</v>
          </cell>
        </row>
        <row r="2198">
          <cell r="A2198" t="str">
            <v>13-A-030</v>
          </cell>
          <cell r="B2198">
            <v>13</v>
          </cell>
          <cell r="C2198" t="str">
            <v xml:space="preserve">ÀÒÔÉÊÖËÉ 62428                </v>
          </cell>
          <cell r="D2198" t="str">
            <v xml:space="preserve">Art.62428                     </v>
          </cell>
          <cell r="E2198">
            <v>2.09</v>
          </cell>
        </row>
        <row r="2199">
          <cell r="A2199" t="str">
            <v>13-A-031</v>
          </cell>
          <cell r="B2199">
            <v>13</v>
          </cell>
          <cell r="C2199" t="str">
            <v xml:space="preserve">ÀÒÔÉÊÖËÉ 893339006            </v>
          </cell>
          <cell r="D2199" t="str">
            <v xml:space="preserve">Art.893339006                 </v>
          </cell>
          <cell r="E2199">
            <v>16.670000000000002</v>
          </cell>
        </row>
        <row r="2200">
          <cell r="A2200" t="str">
            <v>13-A-032</v>
          </cell>
          <cell r="B2200">
            <v>13</v>
          </cell>
          <cell r="C2200" t="str">
            <v xml:space="preserve">ÀÒÄÏÌÄÔÒÉ                     </v>
          </cell>
          <cell r="D2200" t="str">
            <v xml:space="preserve">Areometer                     </v>
          </cell>
          <cell r="E2200">
            <v>13.333</v>
          </cell>
        </row>
        <row r="2201">
          <cell r="A2201" t="str">
            <v>13-A-033</v>
          </cell>
          <cell r="B2201">
            <v>13</v>
          </cell>
          <cell r="C2201" t="str">
            <v>ÀÌÏÓÀÙÄÁÉ ÍÀáÅÒÄÃÉÓ ÁÄÔÏÍ.90ÌÌ</v>
          </cell>
          <cell r="D2201" t="str">
            <v>Concrete hole maker 90mm</v>
          </cell>
          <cell r="E2201">
            <v>119.98</v>
          </cell>
        </row>
        <row r="2202">
          <cell r="A2202" t="str">
            <v>13-A-034</v>
          </cell>
          <cell r="B2202">
            <v>13</v>
          </cell>
          <cell r="C2202" t="str">
            <v>ÀÌÏÓÀÙÄÁÉ ÍÀáÅÒÄÔÉÓ ÁÄÔÏÍ.80ÌÌ</v>
          </cell>
          <cell r="D2202" t="str">
            <v>Concrete hole maker 80mm</v>
          </cell>
          <cell r="E2202">
            <v>0</v>
          </cell>
        </row>
        <row r="2203">
          <cell r="A2203" t="str">
            <v>13-A-035</v>
          </cell>
          <cell r="B2203">
            <v>13</v>
          </cell>
          <cell r="C2203" t="str">
            <v xml:space="preserve">ÀÌÏÓÀÙÄÁÉ ÍÀáÅÒÄÔ.ÌÄÔÀËÛÉ40ÌÌ </v>
          </cell>
          <cell r="D2203" t="str">
            <v>Metal hole maker40mm</v>
          </cell>
          <cell r="E2203">
            <v>28.1</v>
          </cell>
          <cell r="F2203" t="str">
            <v>inst</v>
          </cell>
        </row>
        <row r="2204">
          <cell r="A2204" t="str">
            <v>13-A-036</v>
          </cell>
          <cell r="B2204">
            <v>13</v>
          </cell>
          <cell r="C2204" t="str">
            <v xml:space="preserve">ÀÌÏÓÀÙÄÁÉ ÍÀáÅÒÄÔ.ÌÄÔÀËÛÉ51ÌÌ </v>
          </cell>
          <cell r="D2204" t="str">
            <v>Metal hole maker 51mm</v>
          </cell>
          <cell r="E2204">
            <v>15.96</v>
          </cell>
          <cell r="F2204" t="str">
            <v>inst</v>
          </cell>
        </row>
        <row r="2205">
          <cell r="A2205" t="str">
            <v>13-A-037</v>
          </cell>
          <cell r="B2205">
            <v>13</v>
          </cell>
          <cell r="C2205" t="str">
            <v>ÀÌÐÄÒÌÄÔÒÉ ÄÔÀËÏÍ.D553,0,2 ÊË.</v>
          </cell>
          <cell r="D2205" t="str">
            <v xml:space="preserve">Amperemeter D553; 0,2 kl      </v>
          </cell>
          <cell r="E2205">
            <v>416.67</v>
          </cell>
        </row>
        <row r="2206">
          <cell r="A2206" t="str">
            <v>13-A-038</v>
          </cell>
          <cell r="B2206">
            <v>13</v>
          </cell>
          <cell r="C2206" t="str">
            <v xml:space="preserve">ÀÌÐÄÒÌÄÔÒÉ ÓÀÍÉÌÖÛÏ E59,0,5ÊË </v>
          </cell>
          <cell r="D2206" t="str">
            <v xml:space="preserve">AmpermeterE59, 0,5 kl         </v>
          </cell>
          <cell r="E2206">
            <v>291.67</v>
          </cell>
        </row>
        <row r="2207">
          <cell r="A2207" t="str">
            <v>13-A-039</v>
          </cell>
          <cell r="B2207">
            <v>13</v>
          </cell>
          <cell r="C2207" t="str">
            <v xml:space="preserve">ÀÌÐÄÒÌÄÔÒÉ Ä365-1             </v>
          </cell>
          <cell r="D2207" t="str">
            <v xml:space="preserve">Ampermeter E365-1             </v>
          </cell>
          <cell r="E2207">
            <v>33.332999999999998</v>
          </cell>
        </row>
        <row r="2208">
          <cell r="A2208" t="str">
            <v xml:space="preserve">13-A-09 </v>
          </cell>
          <cell r="B2208">
            <v>13</v>
          </cell>
          <cell r="C2208" t="str">
            <v>xxxxxxxxxxx</v>
          </cell>
          <cell r="D2208" t="str">
            <v>xxxxxxxxxxx</v>
          </cell>
          <cell r="E2208">
            <v>0</v>
          </cell>
        </row>
        <row r="2209">
          <cell r="A2209" t="str">
            <v>13-B-001</v>
          </cell>
          <cell r="B2209">
            <v>13</v>
          </cell>
          <cell r="C2209" t="str">
            <v>ÁÏÔÉ ÃÉÄËÄØÔÒÉÊÖËÉ</v>
          </cell>
          <cell r="D2209" t="str">
            <v>Dielectric boots</v>
          </cell>
          <cell r="E2209">
            <v>142.21700000000001</v>
          </cell>
          <cell r="F2209" t="str">
            <v>spec</v>
          </cell>
        </row>
        <row r="2210">
          <cell r="A2210" t="str">
            <v>13-B-002</v>
          </cell>
          <cell r="B2210">
            <v>13</v>
          </cell>
          <cell r="C2210" t="str">
            <v>ÌÏÍÔÉÏÒÉÓ ÁÒàÚÀËÄÁÉ</v>
          </cell>
          <cell r="D2210" t="str">
            <v>Lineman's climbers</v>
          </cell>
          <cell r="E2210">
            <v>124.285</v>
          </cell>
        </row>
        <row r="2211">
          <cell r="A2211" t="str">
            <v>13-B-003</v>
          </cell>
          <cell r="B2211">
            <v>13</v>
          </cell>
          <cell r="C2211" t="str">
            <v>ÐÀÁÄÃÉÔÉÓ ÁÖÒÙÉ (ÓÅÄÒËÏ)</v>
          </cell>
          <cell r="D2211" t="str">
            <v>"Pabedit" drill</v>
          </cell>
          <cell r="E2211">
            <v>3.4159999999999999</v>
          </cell>
        </row>
        <row r="2212">
          <cell r="A2212" t="str">
            <v>13-B-004</v>
          </cell>
          <cell r="B2212">
            <v>5</v>
          </cell>
          <cell r="C2212" t="str">
            <v>ÓÀÀÊÖÌËÀÔÏÒÏ ÁÀÔÀÒÄÀ SK-5</v>
          </cell>
          <cell r="D2212" t="str">
            <v>Accumulator Battery SK-5</v>
          </cell>
          <cell r="E2212">
            <v>143</v>
          </cell>
        </row>
        <row r="2213">
          <cell r="A2213" t="str">
            <v>13-B-005</v>
          </cell>
          <cell r="B2213">
            <v>5</v>
          </cell>
          <cell r="C2213" t="str">
            <v>ÓÀÀÊÖÌËÀÔÏÒÏ ÁÀÔÀÒÄÀ SK-8</v>
          </cell>
          <cell r="D2213" t="str">
            <v>Accumulator Battery SK-8</v>
          </cell>
          <cell r="E2213">
            <v>163.5</v>
          </cell>
        </row>
        <row r="2214">
          <cell r="A2214" t="str">
            <v>13-B-006</v>
          </cell>
          <cell r="B2214">
            <v>15</v>
          </cell>
          <cell r="C2214" t="str">
            <v>ÁÏÂÀ ÌÖÃÌÉÅÉ ÃÄÍÉÓ</v>
          </cell>
          <cell r="D2214" t="str">
            <v>Bypass</v>
          </cell>
          <cell r="E2214">
            <v>0</v>
          </cell>
        </row>
        <row r="2215">
          <cell r="A2215" t="str">
            <v>13-B-007</v>
          </cell>
          <cell r="B2215">
            <v>15</v>
          </cell>
          <cell r="C2215" t="str">
            <v>ÁÏÂÀ ÝÅËÀÃÉ ÃÄÍÉÓ Þ-5026</v>
          </cell>
          <cell r="D2215" t="str">
            <v>A.C. axle</v>
          </cell>
          <cell r="E2215">
            <v>0</v>
          </cell>
        </row>
        <row r="2216">
          <cell r="A2216" t="str">
            <v>13-B-008</v>
          </cell>
          <cell r="B2216">
            <v>15</v>
          </cell>
          <cell r="C2216" t="str">
            <v>ÂÀÌÌÀÒÈÅÄËÉ ÁÏÂÖÒÉ KC404A</v>
          </cell>
          <cell r="D2216" t="str">
            <v>Axle KC404A</v>
          </cell>
          <cell r="E2216">
            <v>0.81699999999999995</v>
          </cell>
        </row>
        <row r="2217">
          <cell r="A2217" t="str">
            <v>13-B-009</v>
          </cell>
          <cell r="B2217">
            <v>13</v>
          </cell>
          <cell r="C2217" t="str">
            <v>ÃÀÌÝÀÅÉ ÁÏÔÉ ÒÄÆÉÍÉÓ 2110 5045</v>
          </cell>
          <cell r="D2217" t="str">
            <v xml:space="preserve">Gummi saefty boots orange     </v>
          </cell>
          <cell r="E2217">
            <v>48.332999999999998</v>
          </cell>
        </row>
        <row r="2218">
          <cell r="A2218" t="str">
            <v>13-B-010</v>
          </cell>
          <cell r="B2218">
            <v>8</v>
          </cell>
          <cell r="C2218" t="str">
            <v xml:space="preserve">ÁÒÄËÏÊÉ ÂÀÓÀÙÄÁÄÁÉÓ           </v>
          </cell>
          <cell r="D2218" t="str">
            <v xml:space="preserve">Key ring labels               </v>
          </cell>
          <cell r="E2218">
            <v>0.58099999999999996</v>
          </cell>
          <cell r="F2218" t="str">
            <v>tmr</v>
          </cell>
        </row>
        <row r="2219">
          <cell r="A2219" t="str">
            <v>13-B-011</v>
          </cell>
          <cell r="B2219">
            <v>13</v>
          </cell>
          <cell r="C2219" t="str">
            <v>ÝÀËÖÙÉ-36''</v>
          </cell>
          <cell r="D2219" t="str">
            <v xml:space="preserve">Sling-36''                    </v>
          </cell>
          <cell r="E2219">
            <v>0</v>
          </cell>
        </row>
        <row r="2220">
          <cell r="A2220" t="str">
            <v>13-B-012</v>
          </cell>
          <cell r="B2220">
            <v>13</v>
          </cell>
          <cell r="C2220" t="str">
            <v xml:space="preserve">ÁÖÒÙÉ ÒÊÉÍÉÓ                  </v>
          </cell>
          <cell r="D2220" t="str">
            <v xml:space="preserve">Metal drill                   </v>
          </cell>
          <cell r="E2220">
            <v>2.395</v>
          </cell>
          <cell r="F2220" t="str">
            <v>inst</v>
          </cell>
        </row>
        <row r="2221">
          <cell r="A2221" t="str">
            <v>13-B-013</v>
          </cell>
          <cell r="B2221">
            <v>13</v>
          </cell>
          <cell r="C2221" t="str">
            <v xml:space="preserve">ÁÖÒÙÉ   (ÊÏÌÐËÄØÔÉ )          </v>
          </cell>
          <cell r="D2221" t="str">
            <v xml:space="preserve">Drill set                     </v>
          </cell>
          <cell r="E2221">
            <v>22.5</v>
          </cell>
        </row>
        <row r="2222">
          <cell r="A2222" t="str">
            <v>13-B-014</v>
          </cell>
          <cell r="B2222">
            <v>13</v>
          </cell>
          <cell r="C2222" t="str">
            <v xml:space="preserve">ÓÀÀÊÖÌÖËÀÔÏÒÏ ÁÀÔÀÒÄÀ SPN-200 </v>
          </cell>
          <cell r="D2222" t="str">
            <v xml:space="preserve">BAttery SPN-200               </v>
          </cell>
          <cell r="E2222">
            <v>83.332999999999998</v>
          </cell>
        </row>
        <row r="2223">
          <cell r="A2223" t="str">
            <v>13-C-001</v>
          </cell>
          <cell r="B2223">
            <v>13</v>
          </cell>
          <cell r="C2223" t="str">
            <v>ÝÄÝáËÌÀØÒÉ OP-5</v>
          </cell>
          <cell r="D2223" t="str">
            <v>Fire extinguisher OP-5</v>
          </cell>
          <cell r="E2223">
            <v>44.924999999999997</v>
          </cell>
        </row>
        <row r="2224">
          <cell r="A2224" t="str">
            <v>13-C-002</v>
          </cell>
          <cell r="B2224">
            <v>12</v>
          </cell>
          <cell r="C2224" t="str">
            <v>ÝÉÌÝÉÌÀ "ÀÂÄÍÔÉ"</v>
          </cell>
          <cell r="D2224" t="str">
            <v>Blinker,,Agent"</v>
          </cell>
          <cell r="E2224">
            <v>71.555999999999997</v>
          </cell>
        </row>
        <row r="2225">
          <cell r="A2225" t="str">
            <v>13-C-003</v>
          </cell>
          <cell r="B2225">
            <v>13</v>
          </cell>
          <cell r="C2225" t="str">
            <v>ÝÄÝáËÌÀØÒÉ  OEP-100</v>
          </cell>
          <cell r="D2225" t="str">
            <v>Fire extinguisher OBP-100</v>
          </cell>
          <cell r="E2225">
            <v>632.37</v>
          </cell>
        </row>
        <row r="2226">
          <cell r="A2226" t="str">
            <v>13-C-004</v>
          </cell>
          <cell r="B2226">
            <v>13</v>
          </cell>
          <cell r="C2226" t="str">
            <v>ÝÄÝáËÌÀØÒÉ  OU-2</v>
          </cell>
          <cell r="D2226" t="str">
            <v>Fire extinguisher OU-2</v>
          </cell>
          <cell r="E2226">
            <v>42.023000000000003</v>
          </cell>
        </row>
        <row r="2227">
          <cell r="A2227" t="str">
            <v>13-C-005</v>
          </cell>
          <cell r="B2227">
            <v>13</v>
          </cell>
          <cell r="C2227" t="str">
            <v xml:space="preserve">ÝÄÝáËÌÀØÒÉ OXP-10             </v>
          </cell>
          <cell r="D2227" t="str">
            <v xml:space="preserve">Fire extinguisher OXP-10      </v>
          </cell>
          <cell r="E2227">
            <v>20</v>
          </cell>
        </row>
        <row r="2228">
          <cell r="A2228" t="str">
            <v>13-C-006</v>
          </cell>
          <cell r="B2228">
            <v>13</v>
          </cell>
          <cell r="C2228" t="str">
            <v xml:space="preserve">ÝÄÝáËÌÀØÒÉ OU-5               </v>
          </cell>
          <cell r="D2228" t="str">
            <v xml:space="preserve">Fire sxtinguisher OU-5        </v>
          </cell>
          <cell r="E2228">
            <v>0</v>
          </cell>
        </row>
        <row r="2229">
          <cell r="A2229" t="str">
            <v>13-C-007</v>
          </cell>
          <cell r="B2229">
            <v>13</v>
          </cell>
          <cell r="C2229" t="str">
            <v xml:space="preserve">ÝÄÝáËÌÀØÒÉ OP-6               </v>
          </cell>
          <cell r="D2229" t="str">
            <v xml:space="preserve">Fire extinguisher OP-6        </v>
          </cell>
          <cell r="E2229">
            <v>47.5</v>
          </cell>
        </row>
        <row r="2230">
          <cell r="A2230" t="str">
            <v>13-C-008</v>
          </cell>
          <cell r="B2230">
            <v>13</v>
          </cell>
          <cell r="C2230" t="str">
            <v xml:space="preserve">ÝÄÝáËÌÀØÒÉ OU-20              </v>
          </cell>
          <cell r="D2230" t="str">
            <v xml:space="preserve">Fire extinguisher OU-20       </v>
          </cell>
          <cell r="E2230">
            <v>183.25</v>
          </cell>
        </row>
        <row r="2231">
          <cell r="A2231" t="str">
            <v>13-C-009</v>
          </cell>
          <cell r="B2231">
            <v>13</v>
          </cell>
          <cell r="C2231" t="str">
            <v xml:space="preserve">ÝÄÝáËÌÀØÒÉ OU-3               </v>
          </cell>
          <cell r="D2231" t="str">
            <v xml:space="preserve">Fire extinguisher OU-3        </v>
          </cell>
          <cell r="E2231">
            <v>0</v>
          </cell>
        </row>
        <row r="2232">
          <cell r="A2232" t="str">
            <v>13-C-010</v>
          </cell>
          <cell r="B2232">
            <v>13</v>
          </cell>
          <cell r="C2232" t="str">
            <v>ÓÄÊÀÔÏÒÉÓ ÊÄÉÓÉ</v>
          </cell>
          <cell r="D2232" t="str">
            <v>Carrying Case for pruner</v>
          </cell>
          <cell r="E2232">
            <v>0</v>
          </cell>
        </row>
        <row r="2233">
          <cell r="A2233" t="str">
            <v>13-C-011</v>
          </cell>
          <cell r="B2233">
            <v>13</v>
          </cell>
          <cell r="C2233" t="str">
            <v xml:space="preserve">ÝÄÍÔÒÀ×ÖÂÀ(ÔÒÀÍÓ×.ÆÄÈÉÓÈÅÉÓ'  </v>
          </cell>
          <cell r="E2233">
            <v>0</v>
          </cell>
        </row>
        <row r="2234">
          <cell r="A2234" t="str">
            <v>13-CH-001</v>
          </cell>
          <cell r="B2234">
            <v>13</v>
          </cell>
          <cell r="C2234" t="str">
            <v>ÊÄÉÓÉ</v>
          </cell>
          <cell r="D2234" t="str">
            <v xml:space="preserve">Carrying Case                 </v>
          </cell>
          <cell r="E2234">
            <v>0</v>
          </cell>
        </row>
        <row r="2235">
          <cell r="A2235" t="str">
            <v>13-CH-002</v>
          </cell>
          <cell r="B2235">
            <v>13</v>
          </cell>
          <cell r="C2235" t="str">
            <v>ÜÀÍÈÀ</v>
          </cell>
          <cell r="D2235" t="str">
            <v xml:space="preserve">Canvas Tool Bag               </v>
          </cell>
          <cell r="E2235">
            <v>0</v>
          </cell>
        </row>
        <row r="2236">
          <cell r="A2236" t="str">
            <v>13-CH-003</v>
          </cell>
          <cell r="B2236">
            <v>13</v>
          </cell>
          <cell r="C2236" t="str">
            <v xml:space="preserve">ÜÀØÖÜÉ ÄËÄØÔÒÏ (ÍÀáÌÀÒÉ )     </v>
          </cell>
          <cell r="D2236" t="str">
            <v xml:space="preserve">Hammer electric (old)         </v>
          </cell>
          <cell r="E2236">
            <v>1468.59</v>
          </cell>
        </row>
        <row r="2237">
          <cell r="A2237" t="str">
            <v>13-CH-004</v>
          </cell>
          <cell r="B2237">
            <v>13</v>
          </cell>
          <cell r="C2237" t="str">
            <v>ÛÔÀÍÂÉÓ ÜÀÍÈÀ (C-40)</v>
          </cell>
          <cell r="D2237" t="str">
            <v>Hot Stick Carrying Case (C-40)</v>
          </cell>
          <cell r="E2237">
            <v>0</v>
          </cell>
        </row>
        <row r="2238">
          <cell r="A2238" t="str">
            <v>13-D-001</v>
          </cell>
          <cell r="B2238">
            <v>13</v>
          </cell>
          <cell r="C2238" t="str">
            <v>ÃÄÔÄØÔÏÒÉ Ì.Þ.</v>
          </cell>
          <cell r="D2238" t="str">
            <v>Detector HV</v>
          </cell>
          <cell r="E2238">
            <v>1057.3910000000001</v>
          </cell>
        </row>
        <row r="2239">
          <cell r="A2239" t="str">
            <v>13-D-002</v>
          </cell>
          <cell r="B2239">
            <v>13</v>
          </cell>
          <cell r="C2239" t="str">
            <v>ÃÀÌÉßÄÁÉÓ ÊÏÍÔÖÒÌÆÏÌÉ</v>
          </cell>
          <cell r="D2239" t="str">
            <v>Grounding point measuring</v>
          </cell>
          <cell r="E2239">
            <v>0</v>
          </cell>
        </row>
        <row r="2240">
          <cell r="A2240" t="str">
            <v>13-D-003</v>
          </cell>
          <cell r="B2240">
            <v>13</v>
          </cell>
          <cell r="C2240" t="str">
            <v>áÀËÉÜÀ ÃÉÄËÄØÔÒÉÊÖËÉ</v>
          </cell>
          <cell r="D2240" t="str">
            <v>Mat Dielectric</v>
          </cell>
          <cell r="E2240">
            <v>21.701000000000001</v>
          </cell>
        </row>
        <row r="2241">
          <cell r="A2241" t="str">
            <v>13-D-004</v>
          </cell>
          <cell r="B2241">
            <v>5</v>
          </cell>
          <cell r="C2241" t="str">
            <v>ÂÀÌÀÍÀßÉËÄÁÄËÉ ÃÀ×À</v>
          </cell>
          <cell r="D2241" t="str">
            <v>Distribution Board</v>
          </cell>
          <cell r="E2241">
            <v>0</v>
          </cell>
        </row>
        <row r="2242">
          <cell r="A2242" t="str">
            <v>13-D-005</v>
          </cell>
          <cell r="B2242">
            <v>15</v>
          </cell>
          <cell r="C2242" t="str">
            <v>ÃÉÏÃÉ 122-40-14</v>
          </cell>
          <cell r="D2242" t="str">
            <v>Diod 122-40-14</v>
          </cell>
          <cell r="E2242">
            <v>0.6</v>
          </cell>
        </row>
        <row r="2243">
          <cell r="A2243" t="str">
            <v>13-D-006</v>
          </cell>
          <cell r="B2243">
            <v>13</v>
          </cell>
          <cell r="C2243" t="str">
            <v>ÃÀÌÔÅÉÒÈÉ ÀÐÀÒÀÔÉ "Ã.Ô.-2000"</v>
          </cell>
          <cell r="D2243" t="str">
            <v>Cherg "D.T.-2000"</v>
          </cell>
          <cell r="E2243">
            <v>0</v>
          </cell>
        </row>
        <row r="2244">
          <cell r="A2244" t="str">
            <v>13-D-007</v>
          </cell>
          <cell r="B2244">
            <v>13</v>
          </cell>
          <cell r="C2244" t="str">
            <v>ÂÀÃÀÓ.ÃÀÌÉßÄÁÉÓ ÌÏÌàÄÒÉ ÊÏÍÔÖÒ</v>
          </cell>
          <cell r="D2244" t="str">
            <v>Portable grounding clip</v>
          </cell>
          <cell r="E2244">
            <v>6.6920000000000002</v>
          </cell>
          <cell r="F2244" t="str">
            <v>inst</v>
          </cell>
        </row>
        <row r="2245">
          <cell r="A2245" t="str">
            <v>13-D-008</v>
          </cell>
          <cell r="B2245">
            <v>13</v>
          </cell>
          <cell r="C2245" t="str">
            <v xml:space="preserve">ÂÀÃÀÓÀÔÀÍÉ ÃÀÌÉßÄÁÀ -16 ZPL-1 </v>
          </cell>
          <cell r="D2245" t="str">
            <v xml:space="preserve">Portable grounding -16 ZPL-1  </v>
          </cell>
          <cell r="E2245">
            <v>160.16900000000001</v>
          </cell>
        </row>
        <row r="2246">
          <cell r="A2246" t="str">
            <v>13-D-009</v>
          </cell>
          <cell r="B2246">
            <v>13</v>
          </cell>
          <cell r="C2246" t="str">
            <v>ÂÀÃÀÓÀÔÀÍÉ ÃÀÌÉßÄÁÀ -16 PZRU-1</v>
          </cell>
          <cell r="D2246" t="str">
            <v xml:space="preserve">Portable grounding -16 PZRU-1 </v>
          </cell>
          <cell r="E2246">
            <v>123.321</v>
          </cell>
        </row>
        <row r="2247">
          <cell r="A2247" t="str">
            <v>13-D-010</v>
          </cell>
          <cell r="B2247">
            <v>13</v>
          </cell>
          <cell r="C2247" t="str">
            <v>ÂÀÃÀÓÀÔÀÍÉ ÃÀÌÉßÄÁÀ -50 ZPL-15</v>
          </cell>
          <cell r="D2247" t="str">
            <v>Portable grounding -50 ZPL-15</v>
          </cell>
          <cell r="E2247">
            <v>206.32900000000001</v>
          </cell>
        </row>
        <row r="2248">
          <cell r="A2248" t="str">
            <v>13-D-011</v>
          </cell>
          <cell r="B2248">
            <v>13</v>
          </cell>
          <cell r="C2248" t="str">
            <v>ÂÀÃÀÓÀÔÀÍÉ ÃÀÌÉßÄÁÀ -50 ZPL-10</v>
          </cell>
          <cell r="D2248" t="str">
            <v>Portable grounding -50 ZPL-10</v>
          </cell>
          <cell r="E2248">
            <v>214.685</v>
          </cell>
        </row>
        <row r="2249">
          <cell r="A2249" t="str">
            <v>13-D-012</v>
          </cell>
          <cell r="B2249">
            <v>13</v>
          </cell>
          <cell r="C2249" t="str">
            <v>ÂÀÃÀÓÀÔÀÍÉ ÃÀÌÉßÄÁÀ-70 ZPL-110</v>
          </cell>
          <cell r="D2249" t="str">
            <v xml:space="preserve">Portable groundig-70 ZPL-110  </v>
          </cell>
          <cell r="E2249">
            <v>576.56899999999996</v>
          </cell>
        </row>
        <row r="2250">
          <cell r="A2250" t="str">
            <v>13-D-013</v>
          </cell>
          <cell r="B2250">
            <v>13</v>
          </cell>
          <cell r="C2250" t="str">
            <v>ÌÀÍØÀÍÉÓ ÃÀÌÉßÄÁÀ 25-30 ÌÄÔÒÉ</v>
          </cell>
          <cell r="D2250" t="str">
            <v>Vehicle grounding -25 30 meter</v>
          </cell>
          <cell r="E2250">
            <v>170.32599999999999</v>
          </cell>
        </row>
        <row r="2251">
          <cell r="A2251" t="str">
            <v>13-D-014</v>
          </cell>
          <cell r="B2251">
            <v>13</v>
          </cell>
          <cell r="C2251" t="str">
            <v xml:space="preserve">ÂÀÃÀÓÀÔÀÍÉ ÃÀÌÉßÄÁÀ ZPP 6-10  </v>
          </cell>
          <cell r="D2251" t="str">
            <v xml:space="preserve">Portable grounding ZPP 6-10   </v>
          </cell>
          <cell r="E2251">
            <v>215.845</v>
          </cell>
        </row>
        <row r="2252">
          <cell r="A2252" t="str">
            <v>13-D-015</v>
          </cell>
          <cell r="B2252">
            <v>13</v>
          </cell>
          <cell r="C2252" t="str">
            <v xml:space="preserve">ÊÀÁ. ÓÀÉÆÏËÀÝÉÏ ÃÀÍÀ 71441 01 </v>
          </cell>
          <cell r="D2252" t="str">
            <v>Wire stripping knife</v>
          </cell>
          <cell r="E2252">
            <v>0</v>
          </cell>
        </row>
        <row r="2253">
          <cell r="A2253" t="str">
            <v>13-D-016</v>
          </cell>
          <cell r="B2253">
            <v>13</v>
          </cell>
          <cell r="C2253" t="str">
            <v xml:space="preserve">ÃÀÌàÄÒÉ ÄËÄØÔÒÏÃÉÓ            </v>
          </cell>
          <cell r="D2253" t="str">
            <v xml:space="preserve">Clamp for electrod            </v>
          </cell>
          <cell r="E2253">
            <v>21.667000000000002</v>
          </cell>
          <cell r="F2253" t="str">
            <v>inst</v>
          </cell>
        </row>
        <row r="2254">
          <cell r="A2254" t="str">
            <v>13-D-017</v>
          </cell>
          <cell r="B2254">
            <v>13</v>
          </cell>
          <cell r="C2254" t="str">
            <v xml:space="preserve">ÃÄÍÌÆÏÌÉ ÝÉ×ÒÖËÉ              </v>
          </cell>
          <cell r="D2254" t="str">
            <v>Digital voltmeter</v>
          </cell>
          <cell r="E2254">
            <v>42.5</v>
          </cell>
        </row>
        <row r="2255">
          <cell r="A2255" t="str">
            <v>13-D-018</v>
          </cell>
          <cell r="B2255">
            <v>13</v>
          </cell>
          <cell r="C2255" t="str">
            <v>ÃÒÄËÉ De Wolt-ÐÀÔÀÒÀ(ÍÀáÌÀÒÉ )</v>
          </cell>
          <cell r="D2255" t="str">
            <v xml:space="preserve">De Wolt dreel big (old)       </v>
          </cell>
          <cell r="E2255">
            <v>516.86599999999999</v>
          </cell>
          <cell r="F2255" t="str">
            <v>inst</v>
          </cell>
        </row>
        <row r="2256">
          <cell r="A2256" t="str">
            <v>13-D-019</v>
          </cell>
          <cell r="B2256">
            <v>13</v>
          </cell>
          <cell r="C2256" t="str">
            <v>ÃÒÄËÉ De Wolt -ÃÉÃÉ (ÍÀáÌÀÒÉ )</v>
          </cell>
          <cell r="D2256" t="str">
            <v>Drill De Wolt big (old)</v>
          </cell>
          <cell r="E2256">
            <v>1302.7280000000001</v>
          </cell>
          <cell r="F2256" t="str">
            <v>inst</v>
          </cell>
        </row>
        <row r="2257">
          <cell r="A2257" t="str">
            <v>13-D-020</v>
          </cell>
          <cell r="B2257">
            <v>13</v>
          </cell>
          <cell r="C2257" t="str">
            <v>ÃÒÄËÉ De Wolt 24wolt (ÍÀáÌÀÒÉ)</v>
          </cell>
          <cell r="D2257" t="str">
            <v>Drill De Wolt 24 wolt (old)</v>
          </cell>
          <cell r="E2257">
            <v>1052.08</v>
          </cell>
        </row>
        <row r="2258">
          <cell r="A2258" t="str">
            <v>13-D-021</v>
          </cell>
          <cell r="B2258">
            <v>13</v>
          </cell>
          <cell r="C2258" t="str">
            <v xml:space="preserve">ÃÀÌÔÄÍÉ ÀÅÔÏÌÀÔÖÒÉ AV-70A 18v </v>
          </cell>
          <cell r="D2258" t="str">
            <v>Charger AV-70A 18v.</v>
          </cell>
          <cell r="E2258">
            <v>295</v>
          </cell>
        </row>
        <row r="2259">
          <cell r="A2259" t="str">
            <v>13-D-022</v>
          </cell>
          <cell r="B2259">
            <v>13</v>
          </cell>
          <cell r="C2259" t="str">
            <v>ÃÒÄËÉ,,BOSH"-ÉÐÀÔÀÒÀ,(ÍÀáÌÀÒÉ)</v>
          </cell>
          <cell r="D2259" t="str">
            <v>Drill "Bosh"-smal (old)</v>
          </cell>
          <cell r="E2259">
            <v>1521.18</v>
          </cell>
        </row>
        <row r="2260">
          <cell r="A2260" t="str">
            <v>13-D-023</v>
          </cell>
          <cell r="B2260">
            <v>13</v>
          </cell>
          <cell r="C2260" t="str">
            <v xml:space="preserve">ÃÉÏÃÉ 200À 400Å               </v>
          </cell>
          <cell r="D2260" t="str">
            <v xml:space="preserve">Diod 200A 400V                </v>
          </cell>
          <cell r="E2260">
            <v>5.274</v>
          </cell>
        </row>
        <row r="2261">
          <cell r="A2261" t="str">
            <v>13-D-024</v>
          </cell>
          <cell r="B2261">
            <v>13</v>
          </cell>
          <cell r="C2261" t="str">
            <v xml:space="preserve">ÃÒÄËÉ ÀÊÖÌÖËÀÔÏÒÆÄ            </v>
          </cell>
          <cell r="D2261" t="str">
            <v>Drill on accumulator</v>
          </cell>
          <cell r="E2261">
            <v>125</v>
          </cell>
        </row>
        <row r="2262">
          <cell r="A2262" t="str">
            <v>13-D-025</v>
          </cell>
          <cell r="B2262">
            <v>13</v>
          </cell>
          <cell r="C2262" t="str">
            <v>ÃÀÌÉßÄÁÉÓ ÌÏÌàÄÒÉ ×ÀÆÉÓ ÓÀÃÄÍ.</v>
          </cell>
          <cell r="D2262" t="str">
            <v>Grounding clip on phase wire</v>
          </cell>
          <cell r="E2262">
            <v>7.4749999999999996</v>
          </cell>
        </row>
        <row r="2263">
          <cell r="A2263" t="str">
            <v>13-D-026</v>
          </cell>
          <cell r="B2263">
            <v>13</v>
          </cell>
          <cell r="C2263" t="str">
            <v>ÃÀÓÀÌÏßÌÄÁÄËÉ ÂÀÃÀ.ÌÏßÚ.SM3050</v>
          </cell>
          <cell r="D2263" t="str">
            <v>Portable Testing Unit -SM 3050</v>
          </cell>
          <cell r="E2263">
            <v>1312200</v>
          </cell>
        </row>
        <row r="2264">
          <cell r="A2264" t="str">
            <v>13-D-027</v>
          </cell>
          <cell r="B2264">
            <v>13</v>
          </cell>
          <cell r="C2264" t="str">
            <v xml:space="preserve">ÃÀÍÀÃÂÀÒÉ ÒÈ. ÓÀÒ.ÃÀÝÅÉÓURAN2 </v>
          </cell>
          <cell r="D2264" t="str">
            <v xml:space="preserve">Equipment URAN2               </v>
          </cell>
          <cell r="E2264">
            <v>0</v>
          </cell>
          <cell r="F2264" t="str">
            <v>garkveva</v>
          </cell>
        </row>
        <row r="2265">
          <cell r="A2265" t="str">
            <v>13-D-028</v>
          </cell>
          <cell r="B2265">
            <v>13</v>
          </cell>
          <cell r="C2265" t="str">
            <v>ÃÀÍÀÃÂÀÒÉ ÌÀÒÔ.ÓÀÒ.ÃÀÝÅÉÓURAN1</v>
          </cell>
          <cell r="D2265" t="str">
            <v xml:space="preserve">Equipment URAN1               </v>
          </cell>
          <cell r="E2265">
            <v>0</v>
          </cell>
        </row>
        <row r="2266">
          <cell r="A2266" t="str">
            <v>13-DZ-001</v>
          </cell>
          <cell r="B2266">
            <v>13</v>
          </cell>
          <cell r="C2266" t="str">
            <v>ÞÀ×-ÃÀÍÀ ÊÀÁ.ÉÆÏËÀÝÉ.EXRM 0764</v>
          </cell>
          <cell r="D2266" t="str">
            <v xml:space="preserve">EXRM 0764                     </v>
          </cell>
          <cell r="E2266">
            <v>1.61</v>
          </cell>
        </row>
        <row r="2267">
          <cell r="A2267" t="str">
            <v>13-E-001</v>
          </cell>
          <cell r="B2267">
            <v>13</v>
          </cell>
          <cell r="C2267" t="str">
            <v>ÄÒÈ×ÀÆÀ ÔÒ-ÒÉ RNO-40 A ÆÄÈÉÀÍÉ</v>
          </cell>
          <cell r="D2267" t="str">
            <v>RNO- 40A</v>
          </cell>
          <cell r="E2267">
            <v>162.5</v>
          </cell>
        </row>
        <row r="2268">
          <cell r="A2268" t="str">
            <v>13-E-002</v>
          </cell>
          <cell r="B2268">
            <v>15</v>
          </cell>
          <cell r="C2268" t="str">
            <v>ÂÀËÅÀÍÖÒÉ ÄËÄÌÄÍÔÉ (ÁÀÔÀÒÄÉÊÀ)</v>
          </cell>
          <cell r="D2268" t="str">
            <v>Battery</v>
          </cell>
          <cell r="E2268">
            <v>2.1920000000000002</v>
          </cell>
        </row>
        <row r="2269">
          <cell r="A2269" t="str">
            <v>13-F-001</v>
          </cell>
          <cell r="B2269">
            <v>13</v>
          </cell>
          <cell r="C2269" t="str">
            <v>ÓÀÍÈÖÒÀ (×ÖÓ×ÖÓÀ)</v>
          </cell>
          <cell r="D2269" t="str">
            <v>Phusphusa</v>
          </cell>
          <cell r="E2269">
            <v>107.378</v>
          </cell>
        </row>
        <row r="2270">
          <cell r="A2270" t="str">
            <v>13-F-002</v>
          </cell>
          <cell r="B2270">
            <v>13</v>
          </cell>
          <cell r="C2270" t="str">
            <v>×ÀÍÀÒÉ ÌÄÛÀáÔÉÓ</v>
          </cell>
          <cell r="D2270" t="str">
            <v>Torch</v>
          </cell>
          <cell r="E2270">
            <v>82.278000000000006</v>
          </cell>
          <cell r="F2270" t="str">
            <v>inst</v>
          </cell>
        </row>
        <row r="2271">
          <cell r="A2271" t="str">
            <v>13-F-003</v>
          </cell>
          <cell r="B2271">
            <v>13</v>
          </cell>
          <cell r="C2271" t="str">
            <v>ÓÐÄÝ.×ÄáÓÀÝÌÄËÉ</v>
          </cell>
          <cell r="D2271" t="str">
            <v>Labour boots</v>
          </cell>
          <cell r="E2271">
            <v>31.667000000000002</v>
          </cell>
        </row>
        <row r="2272">
          <cell r="A2272" t="str">
            <v>13-F-004</v>
          </cell>
          <cell r="B2272">
            <v>6</v>
          </cell>
          <cell r="C2272" t="str">
            <v>ÓÀÃÉÓÐÄÜÄÒÏ ×ÀÒÉ ÛÃÍ-10Ì</v>
          </cell>
          <cell r="D2272" t="str">
            <v>Mimic panel sdn-10m</v>
          </cell>
          <cell r="E2272">
            <v>0</v>
          </cell>
        </row>
        <row r="2273">
          <cell r="A2273" t="str">
            <v>13-F-005</v>
          </cell>
          <cell r="B2273">
            <v>6</v>
          </cell>
          <cell r="C2273" t="str">
            <v>ÓÀÃÉÓÐ.×ÀÒÉÓ ÌÀÒÈÅÉÓ ÓÉÓÔ.SH01</v>
          </cell>
          <cell r="D2273" t="str">
            <v>Dispetch board oper.s.SH01</v>
          </cell>
          <cell r="E2273">
            <v>0</v>
          </cell>
        </row>
        <row r="2274">
          <cell r="A2274" t="str">
            <v>13-F-006</v>
          </cell>
          <cell r="B2274">
            <v>13</v>
          </cell>
          <cell r="C2274" t="str">
            <v>"ÌÄÛÀáÔÉÓ" ×ÀÍÒÉÓ ÃÀÌÔÄÍÉ</v>
          </cell>
          <cell r="D2274" t="str">
            <v>Serchlight charger</v>
          </cell>
          <cell r="E2274">
            <v>60</v>
          </cell>
          <cell r="F2274" t="str">
            <v>inst</v>
          </cell>
        </row>
        <row r="2275">
          <cell r="A2275" t="str">
            <v>13-F-007</v>
          </cell>
          <cell r="B2275">
            <v>13</v>
          </cell>
          <cell r="C2275" t="str">
            <v>ÄËÌÆÏÌÉ áÄËÓ.ÊÏÌÁÉÍÉÒÄÁÖËÉVAF</v>
          </cell>
          <cell r="D2275" t="str">
            <v xml:space="preserve">Current measuring VAF         </v>
          </cell>
          <cell r="E2275">
            <v>152.82</v>
          </cell>
        </row>
        <row r="2276">
          <cell r="A2276" t="str">
            <v>13-F-008</v>
          </cell>
          <cell r="B2276">
            <v>13</v>
          </cell>
          <cell r="C2276" t="str">
            <v xml:space="preserve">×ÀÍÀÒÉ ÜÀ×áÖÔÉÓ               </v>
          </cell>
          <cell r="D2276" t="str">
            <v xml:space="preserve">Torch for helmet              </v>
          </cell>
          <cell r="E2276">
            <v>60.905000000000001</v>
          </cell>
        </row>
        <row r="2277">
          <cell r="A2277" t="str">
            <v>13-F-009</v>
          </cell>
          <cell r="B2277">
            <v>13</v>
          </cell>
          <cell r="C2277" t="str">
            <v xml:space="preserve">×ÀÍÀÒÉ "ÄËÔÒÀÁÒÀÔÉ"           </v>
          </cell>
          <cell r="D2277" t="str">
            <v xml:space="preserve">Lamp "Eltrabratt"             </v>
          </cell>
          <cell r="E2277">
            <v>29.074000000000002</v>
          </cell>
          <cell r="F2277" t="str">
            <v>inst</v>
          </cell>
        </row>
        <row r="2278">
          <cell r="A2278" t="str">
            <v>13-F-010</v>
          </cell>
          <cell r="B2278">
            <v>13</v>
          </cell>
          <cell r="C2278" t="str">
            <v xml:space="preserve">×ÀÍÀÒÉ ÃÀÓÀÌÖáÔÉ              </v>
          </cell>
          <cell r="D2278" t="str">
            <v>Lamp</v>
          </cell>
          <cell r="E2278">
            <v>17.068000000000001</v>
          </cell>
          <cell r="F2278" t="str">
            <v>inst</v>
          </cell>
        </row>
        <row r="2279">
          <cell r="A2279" t="str">
            <v>13-G-001</v>
          </cell>
          <cell r="B2279">
            <v>15</v>
          </cell>
          <cell r="C2279" t="str">
            <v>ÄËÌÆÏÌÉ áÄËÓ.ÊÏÌÐËÄØÔÉ K-50</v>
          </cell>
          <cell r="D2279" t="str">
            <v>El.metering tool K-50</v>
          </cell>
          <cell r="E2279">
            <v>0</v>
          </cell>
        </row>
        <row r="2280">
          <cell r="A2280" t="str">
            <v>13-G-002</v>
          </cell>
          <cell r="B2280">
            <v>13</v>
          </cell>
          <cell r="C2280" t="str">
            <v>ÂÀÒÃÀÌÓÀáÉ 3X100/230 v BÞNC-2</v>
          </cell>
          <cell r="D2280" t="str">
            <v>Rectifer 3X100/230 BPNC-2</v>
          </cell>
          <cell r="E2280">
            <v>3266.665</v>
          </cell>
        </row>
        <row r="2281">
          <cell r="A2281" t="str">
            <v>13-G-003</v>
          </cell>
          <cell r="B2281">
            <v>13</v>
          </cell>
          <cell r="C2281" t="str">
            <v xml:space="preserve">ÀÅÔÏÌÀÔÖÒÉ ÆÄÈÉÓ ÌÆÏÌÉ AIM-90 </v>
          </cell>
          <cell r="D2281" t="str">
            <v xml:space="preserve">Oil measuring AIM-90          </v>
          </cell>
          <cell r="E2281">
            <v>1567.5</v>
          </cell>
        </row>
        <row r="2282">
          <cell r="A2282" t="str">
            <v>13-G-004</v>
          </cell>
          <cell r="B2282">
            <v>15</v>
          </cell>
          <cell r="C2282" t="str">
            <v xml:space="preserve">ÂÄÍÄÒÀÔÏÒÉ TPK-1              </v>
          </cell>
          <cell r="D2282" t="str">
            <v xml:space="preserve">Generator TPK-1               </v>
          </cell>
          <cell r="E2282">
            <v>333.33</v>
          </cell>
        </row>
        <row r="2283">
          <cell r="A2283" t="str">
            <v>13-G-005</v>
          </cell>
          <cell r="B2283">
            <v>15</v>
          </cell>
          <cell r="C2283" t="str">
            <v xml:space="preserve">ÓÉáÛÉÒÉÓ ÂÄÍÄÒÀÔÏÒÉ GK-80     </v>
          </cell>
          <cell r="D2283" t="str">
            <v xml:space="preserve">Frequency generator GK-80     </v>
          </cell>
          <cell r="E2283">
            <v>218</v>
          </cell>
        </row>
        <row r="2284">
          <cell r="A2284" t="str">
            <v>13-G-006</v>
          </cell>
          <cell r="B2284">
            <v>13</v>
          </cell>
          <cell r="C2284" t="str">
            <v xml:space="preserve">ÂÒÞÉÅÓÀÁÀÌÉ                   </v>
          </cell>
          <cell r="D2284" t="str">
            <v>?</v>
          </cell>
          <cell r="E2284">
            <v>25</v>
          </cell>
        </row>
        <row r="2285">
          <cell r="A2285" t="str">
            <v>13-G-007</v>
          </cell>
          <cell r="B2285">
            <v>13</v>
          </cell>
          <cell r="C2285" t="str">
            <v>áÄËÓÀßÚÏ ÂÀÃÀÓÀÔÀÍÉ -ÓÀÊÏÍÔÒÏË</v>
          </cell>
          <cell r="D2285" t="str">
            <v>Controlling tool</v>
          </cell>
          <cell r="E2285">
            <v>0</v>
          </cell>
        </row>
        <row r="2286">
          <cell r="A2286" t="str">
            <v>13-I-001</v>
          </cell>
          <cell r="B2286">
            <v>13</v>
          </cell>
          <cell r="C2286" t="str">
            <v>ÉÍÓÔÒÖÌÄÍÔÄÁÉÓ ÍÀÊÒÄÁÉ</v>
          </cell>
          <cell r="D2286" t="str">
            <v>Tools kit</v>
          </cell>
          <cell r="E2286">
            <v>15</v>
          </cell>
        </row>
        <row r="2287">
          <cell r="A2287" t="str">
            <v>13-I-002</v>
          </cell>
          <cell r="B2287">
            <v>13</v>
          </cell>
          <cell r="C2287" t="str">
            <v>ÉÍÃÉÊÀÔÏÒÉ MS-48M</v>
          </cell>
          <cell r="D2287" t="str">
            <v>Indicator MS-48M</v>
          </cell>
          <cell r="E2287">
            <v>8.2780000000000005</v>
          </cell>
        </row>
        <row r="2288">
          <cell r="A2288" t="str">
            <v>13-I-003</v>
          </cell>
          <cell r="B2288">
            <v>13</v>
          </cell>
          <cell r="C2288" t="str">
            <v xml:space="preserve">×ÀÆÉÓ ÉÍÃÉÊÀÔÏÒÉ 6-10 ÊÅ      </v>
          </cell>
          <cell r="D2288" t="str">
            <v xml:space="preserve">Phase indicator 6-10 kv       </v>
          </cell>
          <cell r="E2288">
            <v>90.171999999999997</v>
          </cell>
        </row>
        <row r="2289">
          <cell r="A2289" t="str">
            <v>13-I-004</v>
          </cell>
          <cell r="B2289">
            <v>15</v>
          </cell>
          <cell r="C2289" t="str">
            <v>ÄËÌÆÏÌÉ ÀÐÀÒÀÔÉ,,IKL"P5-10</v>
          </cell>
          <cell r="D2289" t="str">
            <v>Cable fault detector IKL R5-10</v>
          </cell>
          <cell r="E2289">
            <v>162.5</v>
          </cell>
        </row>
        <row r="2290">
          <cell r="A2290" t="str">
            <v>13-I-005</v>
          </cell>
          <cell r="B2290">
            <v>13</v>
          </cell>
          <cell r="C2290" t="str">
            <v xml:space="preserve">ÉÍÃÉÊÀÔÏÒÉ áÌÏÅÀÍÉ            </v>
          </cell>
          <cell r="D2290" t="str">
            <v>Voice indicator</v>
          </cell>
          <cell r="E2290">
            <v>9.4280000000000008</v>
          </cell>
          <cell r="F2290" t="str">
            <v>inst</v>
          </cell>
        </row>
        <row r="2291">
          <cell r="A2291" t="str">
            <v>13-I-006</v>
          </cell>
          <cell r="B2291">
            <v>13</v>
          </cell>
          <cell r="C2291" t="str">
            <v xml:space="preserve">ÉÍÃÉÊÀÔÏÒÉ ÞÀÁÅÉÓ             </v>
          </cell>
          <cell r="D2291" t="str">
            <v>Power indicator</v>
          </cell>
          <cell r="E2291">
            <v>1.696</v>
          </cell>
        </row>
        <row r="2292">
          <cell r="A2292" t="str">
            <v>13-I-007</v>
          </cell>
          <cell r="B2292">
            <v>13</v>
          </cell>
          <cell r="C2292" t="str">
            <v xml:space="preserve">ÉÍÃÉÊÀÔÏÒÉ ÅÄËÉÓ              </v>
          </cell>
          <cell r="D2292" t="str">
            <v>Indicator</v>
          </cell>
          <cell r="E2292">
            <v>0</v>
          </cell>
        </row>
        <row r="2293">
          <cell r="A2293" t="str">
            <v>13-IM-001</v>
          </cell>
          <cell r="B2293">
            <v>13</v>
          </cell>
          <cell r="C2293" t="str">
            <v>ÉÆÏËÀÝÉÉÓ ÓÀàÒÄËÉ ÉÍÓÔEXRM1004</v>
          </cell>
          <cell r="D2293" t="str">
            <v>Cable stripper</v>
          </cell>
          <cell r="E2293">
            <v>33.110999999999997</v>
          </cell>
        </row>
        <row r="2294">
          <cell r="A2294" t="str">
            <v>13-IN-001</v>
          </cell>
          <cell r="B2294">
            <v>13</v>
          </cell>
          <cell r="C2294" t="str">
            <v>ÉÍÓÔÒÖÌÄÍÔ.ÍÀIT-1000-001-CEE02</v>
          </cell>
          <cell r="D2294" t="str">
            <v>Tools IT-1000-001-CEE02</v>
          </cell>
          <cell r="E2294">
            <v>919.15300000000002</v>
          </cell>
        </row>
        <row r="2295">
          <cell r="A2295" t="str">
            <v>13-IN-002</v>
          </cell>
          <cell r="B2295">
            <v>13</v>
          </cell>
          <cell r="C2295" t="str">
            <v>ÓÀÍÈÖÒÀ ÂÀÆÉÓFH1630-PIE-MC10</v>
          </cell>
          <cell r="D2295" t="str">
            <v xml:space="preserve">FH1630-PIE-MC10               </v>
          </cell>
          <cell r="E2295">
            <v>1028</v>
          </cell>
        </row>
        <row r="2296">
          <cell r="A2296" t="str">
            <v>13-IT-001</v>
          </cell>
          <cell r="B2296">
            <v>13</v>
          </cell>
          <cell r="C2296" t="str">
            <v>Corecrion (ÛÄÝÃÏÌÀ)</v>
          </cell>
          <cell r="D2296" t="str">
            <v>xxxxxxxxxxx</v>
          </cell>
          <cell r="E2296">
            <v>0</v>
          </cell>
        </row>
        <row r="2297">
          <cell r="A2297" t="str">
            <v>13-J-001</v>
          </cell>
          <cell r="B2297">
            <v>13</v>
          </cell>
          <cell r="C2297" t="str">
            <v xml:space="preserve">ãÏáÉ áÒÀáÍÉÀÍÉ                </v>
          </cell>
          <cell r="D2297" t="str">
            <v xml:space="preserve">Carving Stick                 </v>
          </cell>
          <cell r="E2297">
            <v>0.626</v>
          </cell>
        </row>
        <row r="2298">
          <cell r="A2298" t="str">
            <v>13-K-001</v>
          </cell>
          <cell r="B2298">
            <v>13</v>
          </cell>
          <cell r="C2298" t="str">
            <v>ÊÉÁÄ 10.26</v>
          </cell>
          <cell r="D2298" t="str">
            <v>Ladder 10.26</v>
          </cell>
          <cell r="E2298">
            <v>1596.86</v>
          </cell>
        </row>
        <row r="2299">
          <cell r="A2299" t="str">
            <v>13-K-002</v>
          </cell>
          <cell r="B2299">
            <v>13</v>
          </cell>
          <cell r="C2299" t="str">
            <v>ÓÀÃÂÖÒÉ ,,ÊÒÉÓÔÀËÉ"</v>
          </cell>
          <cell r="D2299" t="str">
            <v>Station ,,Cristal"</v>
          </cell>
          <cell r="E2299">
            <v>47853</v>
          </cell>
        </row>
        <row r="2300">
          <cell r="A2300" t="str">
            <v>13-K-003</v>
          </cell>
          <cell r="B2300">
            <v>13</v>
          </cell>
          <cell r="C2300" t="str">
            <v>ÊÉÁÄ 5 ÌÄÔÒÉÀÍÉ</v>
          </cell>
          <cell r="D2300" t="str">
            <v>Ladder 5 meter long</v>
          </cell>
          <cell r="E2300">
            <v>50</v>
          </cell>
        </row>
        <row r="2301">
          <cell r="A2301" t="str">
            <v>13-K-004</v>
          </cell>
          <cell r="B2301">
            <v>13</v>
          </cell>
          <cell r="C2301" t="str">
            <v>ÊÉÁÄ áÉÓ  3 ÌÄÔÒÉÀÍÉ</v>
          </cell>
          <cell r="D2301" t="str">
            <v>Wooden Ladder 3 meter</v>
          </cell>
          <cell r="E2301">
            <v>83.33</v>
          </cell>
        </row>
        <row r="2302">
          <cell r="A2302" t="str">
            <v>13-K-005</v>
          </cell>
          <cell r="B2302">
            <v>13</v>
          </cell>
          <cell r="C2302" t="str">
            <v>ÊÏÌÁÉÍÉÆÏÍÉ</v>
          </cell>
          <cell r="D2302" t="str">
            <v>Suit (special)</v>
          </cell>
          <cell r="E2302">
            <v>25.873000000000001</v>
          </cell>
          <cell r="F2302" t="str">
            <v>spec</v>
          </cell>
        </row>
        <row r="2303">
          <cell r="A2303" t="str">
            <v>13-K-006</v>
          </cell>
          <cell r="B2303">
            <v>13</v>
          </cell>
          <cell r="C2303" t="str">
            <v>ÊÄÃÄÁÉ,ÌÀÉÓÖÒÉ,ÐÄÒÀÍÂÉ,ÛÀÒÅÀËÉ</v>
          </cell>
          <cell r="D2303" t="str">
            <v>Sport shoes,shirts,trousers</v>
          </cell>
          <cell r="E2303">
            <v>0</v>
          </cell>
        </row>
        <row r="2304">
          <cell r="A2304" t="str">
            <v>13-K-007</v>
          </cell>
          <cell r="B2304">
            <v>5</v>
          </cell>
          <cell r="C2304" t="str">
            <v>ÊÏÍÔÀØÔÏÒÉ ÊÏàÉÈ KP-1 220/5 A</v>
          </cell>
          <cell r="D2304" t="str">
            <v>Connector KP-1 220/5A</v>
          </cell>
          <cell r="E2304">
            <v>8.1669999999999998</v>
          </cell>
        </row>
        <row r="2305">
          <cell r="A2305" t="str">
            <v>13-K-008</v>
          </cell>
          <cell r="B2305">
            <v>7</v>
          </cell>
          <cell r="C2305" t="str">
            <v xml:space="preserve">ÊÀÒÀÅÉ                        </v>
          </cell>
          <cell r="D2305" t="str">
            <v xml:space="preserve">Tent                          </v>
          </cell>
          <cell r="E2305">
            <v>20.83</v>
          </cell>
        </row>
        <row r="2306">
          <cell r="A2306" t="str">
            <v>13-K-009</v>
          </cell>
          <cell r="B2306">
            <v>13</v>
          </cell>
          <cell r="C2306" t="str">
            <v xml:space="preserve">ÊÉÁÄ 2-50                     </v>
          </cell>
          <cell r="D2306" t="str">
            <v xml:space="preserve">Ladder 2-50                   </v>
          </cell>
          <cell r="E2306">
            <v>204.87200000000001</v>
          </cell>
        </row>
        <row r="2307">
          <cell r="A2307" t="str">
            <v>13-K-010</v>
          </cell>
          <cell r="B2307">
            <v>13</v>
          </cell>
          <cell r="C2307" t="str">
            <v xml:space="preserve">ÊÉÁÄÄÁÉ                       </v>
          </cell>
          <cell r="D2307" t="str">
            <v xml:space="preserve">Ladder                        </v>
          </cell>
          <cell r="E2307">
            <v>0</v>
          </cell>
        </row>
        <row r="2308">
          <cell r="A2308" t="str">
            <v>13-K-011</v>
          </cell>
          <cell r="B2308">
            <v>13</v>
          </cell>
          <cell r="C2308" t="str">
            <v>ÊÏÌÁÉÍÄÆÏÍÉ ÓÀßÅ 58/60 8990741</v>
          </cell>
          <cell r="D2308" t="str">
            <v xml:space="preserve">Rain dungarees yellow         </v>
          </cell>
          <cell r="E2308">
            <v>19.167000000000002</v>
          </cell>
        </row>
        <row r="2309">
          <cell r="A2309" t="str">
            <v>13-K-012</v>
          </cell>
          <cell r="B2309">
            <v>13</v>
          </cell>
          <cell r="C2309" t="str">
            <v>ÊÏÌÁÉÍÄÆÏÍÉ ÓÀßÅ 62/64 8990751</v>
          </cell>
          <cell r="D2309" t="str">
            <v xml:space="preserve">Rain dungarees yellow 62/64   </v>
          </cell>
          <cell r="E2309">
            <v>19.167000000000002</v>
          </cell>
        </row>
        <row r="2310">
          <cell r="A2310" t="str">
            <v>13-K-013</v>
          </cell>
          <cell r="B2310">
            <v>13</v>
          </cell>
          <cell r="C2310" t="str">
            <v xml:space="preserve">Tool Tray Square Holes        </v>
          </cell>
          <cell r="D2310" t="str">
            <v xml:space="preserve">Tool Tray Square Holes        </v>
          </cell>
          <cell r="E2310">
            <v>0</v>
          </cell>
        </row>
        <row r="2311">
          <cell r="A2311" t="str">
            <v>13-K-014</v>
          </cell>
          <cell r="B2311">
            <v>13</v>
          </cell>
          <cell r="C2311" t="str">
            <v xml:space="preserve">Bucket Hook                   </v>
          </cell>
          <cell r="D2311" t="str">
            <v xml:space="preserve">Bucket Hook                   </v>
          </cell>
          <cell r="E2311">
            <v>0</v>
          </cell>
        </row>
        <row r="2312">
          <cell r="A2312" t="str">
            <v>13-K-015</v>
          </cell>
          <cell r="B2312">
            <v>13</v>
          </cell>
          <cell r="C2312" t="str">
            <v xml:space="preserve">Hook for Hose Bag             </v>
          </cell>
          <cell r="D2312" t="str">
            <v xml:space="preserve">Hook for Hose Bag             </v>
          </cell>
          <cell r="E2312">
            <v>0</v>
          </cell>
        </row>
        <row r="2313">
          <cell r="A2313" t="str">
            <v>13-K-016</v>
          </cell>
          <cell r="B2313">
            <v>13</v>
          </cell>
          <cell r="C2313" t="str">
            <v>Service Bucket</v>
          </cell>
          <cell r="D2313" t="str">
            <v xml:space="preserve">Service Bucket                </v>
          </cell>
          <cell r="E2313">
            <v>0</v>
          </cell>
        </row>
        <row r="2314">
          <cell r="A2314" t="str">
            <v>13-K-017</v>
          </cell>
          <cell r="B2314">
            <v>13</v>
          </cell>
          <cell r="C2314" t="str">
            <v xml:space="preserve">ÊÏÍÔÄÉÍÄÒÉ ÉÀÒÀÙÄÁÉÓ          </v>
          </cell>
          <cell r="D2314" t="str">
            <v xml:space="preserve">Container for tools           </v>
          </cell>
          <cell r="E2314">
            <v>116.66800000000001</v>
          </cell>
        </row>
        <row r="2315">
          <cell r="A2315" t="str">
            <v>13-K-018</v>
          </cell>
          <cell r="B2315">
            <v>13</v>
          </cell>
          <cell r="C2315" t="str">
            <v>ÊÏÍÔÄÉÍÄÒÉ ÓÀÌÀÂÒÉ ÍÀÊÄÈÏÁÄÁÉÓ</v>
          </cell>
          <cell r="D2315" t="str">
            <v xml:space="preserve">Container for fastenings      </v>
          </cell>
          <cell r="E2315">
            <v>100</v>
          </cell>
        </row>
        <row r="2316">
          <cell r="A2316" t="str">
            <v>13-K-019</v>
          </cell>
          <cell r="B2316">
            <v>13</v>
          </cell>
          <cell r="C2316" t="str">
            <v>ÊÄÍÏÔÒÏÍÉÓ ÔÒÀÍÓ×ÏÒÌÀÔÏÒÉAI-70</v>
          </cell>
          <cell r="D2316" t="str">
            <v xml:space="preserve">Kenotron AI-70                </v>
          </cell>
          <cell r="E2316">
            <v>216.67</v>
          </cell>
        </row>
        <row r="2317">
          <cell r="A2317" t="str">
            <v>13-K-020</v>
          </cell>
          <cell r="B2317">
            <v>13</v>
          </cell>
          <cell r="C2317" t="str">
            <v xml:space="preserve">ÊÄÍÄÔÒÏÍÉ ÂÀÃÀÓÀÔÀÍÉ          </v>
          </cell>
          <cell r="D2317" t="str">
            <v xml:space="preserve">Cenethron                     </v>
          </cell>
          <cell r="E2317">
            <v>0</v>
          </cell>
        </row>
        <row r="2318">
          <cell r="A2318" t="str">
            <v>13-K-021</v>
          </cell>
          <cell r="B2318">
            <v>13</v>
          </cell>
          <cell r="C2318" t="str">
            <v>ÊÏÍÔÀØÔÏÒÉ 400a,ÌÀÒ.ÊÏà220/380</v>
          </cell>
          <cell r="D2318" t="str">
            <v xml:space="preserve">Contactor 400a 220/380        </v>
          </cell>
          <cell r="E2318">
            <v>0</v>
          </cell>
        </row>
        <row r="2319">
          <cell r="A2319" t="str">
            <v>13-K-022</v>
          </cell>
          <cell r="B2319">
            <v>13</v>
          </cell>
          <cell r="C2319" t="str">
            <v xml:space="preserve">ÊÅÄÁÉÓ ßÚÀÒÏ ÒÄÂÖËÉÒÄÁÀÃÉ DC  </v>
          </cell>
          <cell r="E2319">
            <v>0</v>
          </cell>
        </row>
        <row r="2320">
          <cell r="A2320" t="str">
            <v>13-KK-001</v>
          </cell>
          <cell r="B2320">
            <v>13</v>
          </cell>
          <cell r="C2320" t="str">
            <v xml:space="preserve">ÊÀÁÄËÉÓ ÊÅÄÈÉÓ ÛÄÌÀÌÝÉÒÄÁÄËÉ  </v>
          </cell>
          <cell r="D2320" t="str">
            <v>Cable d.reductor</v>
          </cell>
          <cell r="E2320">
            <v>77.38</v>
          </cell>
        </row>
        <row r="2321">
          <cell r="A2321" t="str">
            <v>13-L-001</v>
          </cell>
          <cell r="B2321">
            <v>13</v>
          </cell>
          <cell r="C2321" t="str">
            <v>ÖÓÀ×ÒÈáÏÄÁÉÓ ÆÏËÏÅÀÍÉ ËÄÍÔÉ</v>
          </cell>
          <cell r="D2321" t="str">
            <v>Safety tape</v>
          </cell>
          <cell r="E2321">
            <v>0.106</v>
          </cell>
        </row>
        <row r="2322">
          <cell r="A2322" t="str">
            <v>13-L-002</v>
          </cell>
          <cell r="B2322">
            <v>13</v>
          </cell>
          <cell r="C2322" t="str">
            <v>ËÄÍÔÀ ÐËÀÓÔ.ÓÀÓÉÂÍÀËÏ ÓÀÊÀÁÄËÏ</v>
          </cell>
          <cell r="D2322" t="str">
            <v>Tape plastic</v>
          </cell>
          <cell r="E2322">
            <v>0.50800000000000001</v>
          </cell>
        </row>
        <row r="2323">
          <cell r="A2323" t="str">
            <v>13-L-003</v>
          </cell>
          <cell r="B2323">
            <v>13</v>
          </cell>
          <cell r="C2323" t="str">
            <v xml:space="preserve">ËÄÍÔÀ ÛÖÛÉÓ ÃÀÓÀÌÖØÄÁÄËÉ      </v>
          </cell>
          <cell r="D2323" t="str">
            <v>Tape glass darkening</v>
          </cell>
          <cell r="E2323">
            <v>10</v>
          </cell>
          <cell r="F2323" t="str">
            <v>ara</v>
          </cell>
        </row>
        <row r="2324">
          <cell r="A2324" t="str">
            <v>13-M-001</v>
          </cell>
          <cell r="B2324">
            <v>13</v>
          </cell>
          <cell r="C2324" t="str">
            <v>ÌÀÊÒÀÔÄËÉ ÊÀÁÄËÉÓ ÓÀàÒÄËÉ</v>
          </cell>
          <cell r="D2324" t="str">
            <v>Cable cutter</v>
          </cell>
          <cell r="E2324">
            <v>1383.069</v>
          </cell>
        </row>
        <row r="2325">
          <cell r="A2325" t="str">
            <v>13-M-002</v>
          </cell>
          <cell r="B2325">
            <v>13</v>
          </cell>
          <cell r="C2325" t="str">
            <v>ÓÀßÍÄáÉ ÌÏßÚÏÁÉËÏÁÀ</v>
          </cell>
          <cell r="D2325" t="str">
            <v>Pressing device</v>
          </cell>
          <cell r="E2325">
            <v>615.29999999999995</v>
          </cell>
        </row>
        <row r="2326">
          <cell r="A2326" t="str">
            <v>13-M-003</v>
          </cell>
          <cell r="B2326">
            <v>13</v>
          </cell>
          <cell r="C2326" t="str">
            <v>ÌÄÂÄÒÉ-ÔÄÓÔÄÒÉ ÝÉ×ÒÖËÉ</v>
          </cell>
          <cell r="D2326" t="str">
            <v>Meger-tester digital</v>
          </cell>
          <cell r="E2326">
            <v>50.832999999999998</v>
          </cell>
        </row>
        <row r="2327">
          <cell r="A2327" t="str">
            <v>13-M-004</v>
          </cell>
          <cell r="B2327">
            <v>15</v>
          </cell>
          <cell r="C2327" t="str">
            <v>ÌÀÒßÖáÉ  Ã/Þ M-266C</v>
          </cell>
          <cell r="D2327" t="str">
            <v>Tongs M - 266C</v>
          </cell>
          <cell r="E2327">
            <v>72.733999999999995</v>
          </cell>
          <cell r="F2327" t="str">
            <v>inst</v>
          </cell>
        </row>
        <row r="2328">
          <cell r="A2328" t="str">
            <v>13-M-005</v>
          </cell>
          <cell r="B2328">
            <v>15</v>
          </cell>
          <cell r="C2328" t="str">
            <v>ÂÀÒÃÀÌØÌÍÄËÉ 220/12</v>
          </cell>
          <cell r="D2328" t="str">
            <v>Rectifier220/12</v>
          </cell>
          <cell r="E2328">
            <v>118</v>
          </cell>
        </row>
        <row r="2329">
          <cell r="A2329" t="str">
            <v>13-M-006</v>
          </cell>
          <cell r="B2329">
            <v>15</v>
          </cell>
          <cell r="C2329" t="str">
            <v>ÌÄÂÀÅÀÔÌÄÔÒÉ</v>
          </cell>
          <cell r="D2329" t="str">
            <v>Megawattmeter</v>
          </cell>
          <cell r="E2329">
            <v>0</v>
          </cell>
        </row>
        <row r="2330">
          <cell r="A2330" t="str">
            <v>13-M-007</v>
          </cell>
          <cell r="B2330">
            <v>15</v>
          </cell>
          <cell r="C2330" t="str">
            <v>ÌÄÂÀÏÌÌÄÔÒÉ</v>
          </cell>
          <cell r="D2330" t="str">
            <v>Megaommeter</v>
          </cell>
          <cell r="E2330">
            <v>49.697000000000003</v>
          </cell>
        </row>
        <row r="2331">
          <cell r="A2331" t="str">
            <v>13-M-008</v>
          </cell>
          <cell r="B2331">
            <v>15</v>
          </cell>
          <cell r="C2331" t="str">
            <v>ÌÉÊÒÏÏÌÌÄÔÒÉ</v>
          </cell>
          <cell r="D2331" t="str">
            <v>Microommeter</v>
          </cell>
          <cell r="E2331">
            <v>0</v>
          </cell>
        </row>
        <row r="2332">
          <cell r="A2332" t="str">
            <v>13-M-009</v>
          </cell>
          <cell r="B2332">
            <v>13</v>
          </cell>
          <cell r="C2332" t="str">
            <v>ÐÏËÉÓÔÄÒÏËÉÓ ÌÍÄÌÏÍÉÛÀÍÉ Ó.Ã.</v>
          </cell>
          <cell r="D2332" t="str">
            <v>Polistyrene symbol</v>
          </cell>
          <cell r="E2332">
            <v>0</v>
          </cell>
        </row>
        <row r="2333">
          <cell r="A2333" t="str">
            <v>13-M-010</v>
          </cell>
          <cell r="B2333">
            <v>15</v>
          </cell>
          <cell r="C2333" t="str">
            <v>ÄËÌÆÏÌÉ áÄËÓ.ÊÏÌÐË K541</v>
          </cell>
          <cell r="D2333" t="str">
            <v>Comp.meas. tool K541</v>
          </cell>
          <cell r="E2333">
            <v>500</v>
          </cell>
        </row>
        <row r="2334">
          <cell r="A2334" t="str">
            <v>13-M-011</v>
          </cell>
          <cell r="B2334">
            <v>15</v>
          </cell>
          <cell r="C2334" t="str">
            <v>ÌÉËÉÓÄÊÖÍÃÏÌÄÔÒÉ "Ì.Ó.-1"</v>
          </cell>
          <cell r="D2334" t="str">
            <v>Mlisecm.meter "M.S-1"</v>
          </cell>
          <cell r="E2334">
            <v>500</v>
          </cell>
        </row>
        <row r="2335">
          <cell r="A2335" t="str">
            <v>13-M-012</v>
          </cell>
          <cell r="B2335">
            <v>13</v>
          </cell>
          <cell r="C2335" t="str">
            <v xml:space="preserve">ÌÀÔÒÉÝÀ                       </v>
          </cell>
          <cell r="D2335" t="str">
            <v>Matrix</v>
          </cell>
          <cell r="E2335">
            <v>75.846999999999994</v>
          </cell>
        </row>
        <row r="2336">
          <cell r="A2336" t="str">
            <v>13-M-013</v>
          </cell>
          <cell r="B2336">
            <v>13</v>
          </cell>
          <cell r="C2336" t="str">
            <v>ÓÀßÍÄáÉ äÉÃÒÀÅËÉÊÖÒÉ</v>
          </cell>
          <cell r="D2336" t="str">
            <v>Hydravlic press</v>
          </cell>
          <cell r="E2336">
            <v>1.74</v>
          </cell>
        </row>
        <row r="2337">
          <cell r="A2337" t="str">
            <v>13-M-014</v>
          </cell>
          <cell r="B2337">
            <v>13</v>
          </cell>
          <cell r="C2337" t="str">
            <v xml:space="preserve">ÌÀÔÒÉÝÀ RHT160                </v>
          </cell>
          <cell r="D2337" t="str">
            <v>Matrix RHT 160</v>
          </cell>
          <cell r="E2337">
            <v>139.07300000000001</v>
          </cell>
        </row>
        <row r="2338">
          <cell r="A2338" t="str">
            <v>13-M-015</v>
          </cell>
          <cell r="B2338">
            <v>13</v>
          </cell>
          <cell r="C2338" t="str">
            <v>ÌÀÍàÅÀËÉ ÓÀÚÄÍÄÁÄËÉ ËÉÈÏÍÉÓ</v>
          </cell>
          <cell r="D2338" t="str">
            <v xml:space="preserve">Steel inlet                   </v>
          </cell>
          <cell r="E2338">
            <v>3.21</v>
          </cell>
        </row>
        <row r="2339">
          <cell r="A2339" t="str">
            <v>13-M-016</v>
          </cell>
          <cell r="B2339">
            <v>13</v>
          </cell>
          <cell r="C2339" t="str">
            <v>ÊÀÁ ÉÆÏËÀÝ. ÌÏÓÀáÓÍÄËÉ 7144109</v>
          </cell>
          <cell r="D2339" t="str">
            <v>Cable-cutter 7144109</v>
          </cell>
          <cell r="E2339">
            <v>333.86</v>
          </cell>
        </row>
        <row r="2340">
          <cell r="A2340" t="str">
            <v>13-M-017</v>
          </cell>
          <cell r="B2340">
            <v>13</v>
          </cell>
          <cell r="C2340" t="str">
            <v>ÌÀÊÒÀÔÄËÉ ÊÀÁÄËÉÓ 14mm 7150752</v>
          </cell>
          <cell r="D2340" t="str">
            <v xml:space="preserve">Cable shears f. cable 14 mm   </v>
          </cell>
          <cell r="E2340">
            <v>47.292000000000002</v>
          </cell>
        </row>
        <row r="2341">
          <cell r="A2341" t="str">
            <v>13-M-018</v>
          </cell>
          <cell r="B2341">
            <v>13</v>
          </cell>
          <cell r="C2341" t="str">
            <v>ÌÀÊÒÀÔÄËÉ ÊÀÁÄËÉÓ 27mm 7150753</v>
          </cell>
          <cell r="D2341" t="str">
            <v xml:space="preserve">Cable shears f. cable 27 mm   </v>
          </cell>
          <cell r="E2341">
            <v>424.84</v>
          </cell>
        </row>
        <row r="2342">
          <cell r="A2342" t="str">
            <v>13-M-019</v>
          </cell>
          <cell r="B2342">
            <v>13</v>
          </cell>
          <cell r="C2342" t="str">
            <v>ÌÀÊÒÀÔÄËÉ ÊÀÁÄËÉÓ 32mm 7150754</v>
          </cell>
          <cell r="D2342" t="str">
            <v xml:space="preserve">WU-one hand rip cable shear   </v>
          </cell>
          <cell r="E2342">
            <v>432.41</v>
          </cell>
        </row>
        <row r="2343">
          <cell r="A2343" t="str">
            <v>13-M-020</v>
          </cell>
          <cell r="B2343">
            <v>15</v>
          </cell>
          <cell r="C2343" t="str">
            <v>ÌÆÏÌÉ ÊÀÁÄËÉÓ ÞÀÁÅÉÓ 71553 710</v>
          </cell>
          <cell r="D2343" t="str">
            <v xml:space="preserve">AC/DC clamp on meter          </v>
          </cell>
          <cell r="E2343">
            <v>566.70000000000005</v>
          </cell>
        </row>
        <row r="2344">
          <cell r="A2344" t="str">
            <v>13-M-021</v>
          </cell>
          <cell r="B2344">
            <v>13</v>
          </cell>
          <cell r="C2344" t="str">
            <v>ÌÀÒßÖáÉ Ì/Þ  C-4502</v>
          </cell>
          <cell r="D2344" t="str">
            <v xml:space="preserve">High Voltage Clamp on TS 4502 </v>
          </cell>
          <cell r="E2344">
            <v>47.283999999999999</v>
          </cell>
        </row>
        <row r="2345">
          <cell r="A2345" t="str">
            <v>13-M-022</v>
          </cell>
          <cell r="B2345">
            <v>13</v>
          </cell>
          <cell r="C2345" t="str">
            <v>ÌÀÍÄÊÄÍÉ ÐÉÒÅÄËÀÃÉ ÓÀÌÄÃ. ÃÀáÌ</v>
          </cell>
          <cell r="D2345" t="str">
            <v xml:space="preserve">Emergency lay figure          </v>
          </cell>
          <cell r="E2345">
            <v>7725.6</v>
          </cell>
        </row>
        <row r="2346">
          <cell r="A2346" t="str">
            <v>13-M-023</v>
          </cell>
          <cell r="B2346">
            <v>15</v>
          </cell>
          <cell r="C2346" t="str">
            <v xml:space="preserve">ÌÄÂÄÒÉ ESO 202/2G 2500 A      </v>
          </cell>
          <cell r="D2346" t="str">
            <v xml:space="preserve">Meger ESO 202/2G              </v>
          </cell>
          <cell r="E2346">
            <v>185.41300000000001</v>
          </cell>
        </row>
        <row r="2347">
          <cell r="A2347" t="str">
            <v>13-M-024</v>
          </cell>
          <cell r="B2347">
            <v>13</v>
          </cell>
          <cell r="C2347" t="str">
            <v>ÌÏßÚÏÁÉËÏÁÀ ÔÅÏ×ÒÉ</v>
          </cell>
          <cell r="D2347" t="str">
            <v>Teofri equipment</v>
          </cell>
          <cell r="E2347">
            <v>0</v>
          </cell>
        </row>
        <row r="2348">
          <cell r="A2348" t="str">
            <v>13-M-025</v>
          </cell>
          <cell r="B2348">
            <v>13</v>
          </cell>
          <cell r="C2348" t="str">
            <v>ÊÀÁÄËÉÓ ÓÀàÒÄËÉ ÌÀÊÒÀÔÄËÉ HC-3</v>
          </cell>
          <cell r="D2348" t="str">
            <v>Cable cutter HC-3</v>
          </cell>
          <cell r="E2348">
            <v>197.10300000000001</v>
          </cell>
        </row>
        <row r="2349">
          <cell r="A2349" t="str">
            <v>13-M-026</v>
          </cell>
          <cell r="B2349">
            <v>13</v>
          </cell>
          <cell r="C2349" t="str">
            <v>ÀÓ×ÀËÔÉÓ ÓÀàÒÄË ÌÀÍØÀÍÀSM-82-2</v>
          </cell>
          <cell r="D2349" t="str">
            <v>Asphalt Cutting MachineSM-82-2</v>
          </cell>
          <cell r="E2349">
            <v>8842.36</v>
          </cell>
        </row>
        <row r="2350">
          <cell r="A2350" t="str">
            <v>13-M-027</v>
          </cell>
          <cell r="B2350">
            <v>13</v>
          </cell>
          <cell r="C2350" t="str">
            <v>ÌÀÒßÖáÉ ÓÀÈÉÈÖÒÉÓ ÓÀßÍÄáÉ HP-3</v>
          </cell>
          <cell r="D2350" t="str">
            <v>Pliers HP-3</v>
          </cell>
          <cell r="E2350">
            <v>0</v>
          </cell>
          <cell r="F2350" t="str">
            <v>inst</v>
          </cell>
        </row>
        <row r="2351">
          <cell r="A2351" t="str">
            <v>13-M-028</v>
          </cell>
          <cell r="B2351">
            <v>13</v>
          </cell>
          <cell r="C2351" t="str">
            <v xml:space="preserve">ÌÄÂÄÒÉ M 4100/4-2500          </v>
          </cell>
          <cell r="D2351" t="str">
            <v>Megger  M 4100/4 - 2500</v>
          </cell>
          <cell r="E2351">
            <v>54.164999999999999</v>
          </cell>
        </row>
        <row r="2352">
          <cell r="A2352" t="str">
            <v>13-M-029</v>
          </cell>
          <cell r="B2352">
            <v>13</v>
          </cell>
          <cell r="C2352" t="str">
            <v xml:space="preserve">ÌÞÄÁÍÄËÉ GPK-4 (7081)         </v>
          </cell>
          <cell r="D2352" t="str">
            <v>Searcher GPK-4 (7081)</v>
          </cell>
          <cell r="E2352">
            <v>50</v>
          </cell>
        </row>
        <row r="2353">
          <cell r="A2353" t="str">
            <v>13-M-030</v>
          </cell>
          <cell r="B2353">
            <v>13</v>
          </cell>
          <cell r="C2353" t="str">
            <v xml:space="preserve">ÌÆÏÌÉ ÄË.&amp;ÌÀÂÍÉÔÖÒÉ PZ-50B    </v>
          </cell>
          <cell r="D2353" t="str">
            <v>El.measuring equipment</v>
          </cell>
          <cell r="E2353">
            <v>0</v>
          </cell>
        </row>
        <row r="2354">
          <cell r="A2354" t="str">
            <v>13-M-031</v>
          </cell>
          <cell r="B2354">
            <v>13</v>
          </cell>
          <cell r="C2354" t="str">
            <v xml:space="preserve">ÌÆÏÌÉ ÒÄËÄÄÁÉÓ ÃÒ.ÐÀÒÀÌ.F291  </v>
          </cell>
          <cell r="E2354">
            <v>0</v>
          </cell>
        </row>
        <row r="2355">
          <cell r="A2355" t="str">
            <v>13-M-032</v>
          </cell>
          <cell r="B2355">
            <v>13</v>
          </cell>
          <cell r="C2355" t="str">
            <v xml:space="preserve">ÌÖËÔÉÌÄÔÒÉ ÓÀÝÄÝÉ ÝÉ×ÒÖËÉ     </v>
          </cell>
          <cell r="D2355" t="str">
            <v xml:space="preserve">Multimeter digital            </v>
          </cell>
          <cell r="E2355">
            <v>0</v>
          </cell>
        </row>
        <row r="2356">
          <cell r="A2356" t="str">
            <v>13-MV-001</v>
          </cell>
          <cell r="B2356">
            <v>15</v>
          </cell>
          <cell r="C2356" t="str">
            <v>ÌÆÏÌÉ ÓÀÊÏÍÔÒÏËÏ</v>
          </cell>
          <cell r="D2356" t="str">
            <v>Meter Verifier</v>
          </cell>
          <cell r="E2356">
            <v>4404.59</v>
          </cell>
        </row>
        <row r="2357">
          <cell r="A2357" t="str">
            <v>13-N-001</v>
          </cell>
          <cell r="B2357">
            <v>13</v>
          </cell>
          <cell r="C2357" t="str">
            <v xml:space="preserve">äÉÃÒÀÅËÉÊÖÒÉ ÔÖÌÁÏ V-220-1    </v>
          </cell>
          <cell r="D2357" t="str">
            <v>Hydravlic press</v>
          </cell>
          <cell r="E2357">
            <v>4458.51</v>
          </cell>
        </row>
        <row r="2358">
          <cell r="A2358" t="str">
            <v>13-N-002</v>
          </cell>
          <cell r="B2358">
            <v>13</v>
          </cell>
          <cell r="C2358" t="str">
            <v xml:space="preserve">ÍÉÙÀÁÉ ÛÄÃÖÙÄÁÉÓ ÀÐÀÒÀÔÉÓ     </v>
          </cell>
          <cell r="D2358" t="str">
            <v xml:space="preserve">Safety gloves                 </v>
          </cell>
          <cell r="E2358">
            <v>10.802</v>
          </cell>
        </row>
        <row r="2359">
          <cell r="A2359" t="str">
            <v>13-N-003</v>
          </cell>
          <cell r="B2359">
            <v>13</v>
          </cell>
          <cell r="C2359" t="str">
            <v>ÛÄÃÖÙÄÁÉÓ ÀÐÀÒÀÔÉÓ ÊÀÁÄËÉ</v>
          </cell>
          <cell r="D2359" t="str">
            <v>Welding equipment cable</v>
          </cell>
          <cell r="E2359">
            <v>1.833</v>
          </cell>
        </row>
        <row r="2360">
          <cell r="A2360" t="str">
            <v>13-O-001</v>
          </cell>
          <cell r="B2360">
            <v>13</v>
          </cell>
          <cell r="C2360" t="str">
            <v xml:space="preserve">OGO -3-10-80-2043             </v>
          </cell>
          <cell r="D2360" t="str">
            <v>OGO -3-10-80-2043</v>
          </cell>
          <cell r="E2360">
            <v>0</v>
          </cell>
        </row>
        <row r="2361">
          <cell r="A2361" t="str">
            <v>13-O-002</v>
          </cell>
          <cell r="B2361">
            <v>13</v>
          </cell>
          <cell r="C2361" t="str">
            <v xml:space="preserve">ÏÓÝÉËÏÂÒÀ×É                   </v>
          </cell>
          <cell r="E2361">
            <v>0</v>
          </cell>
        </row>
        <row r="2362">
          <cell r="A2362" t="str">
            <v>13-P-001</v>
          </cell>
          <cell r="B2362">
            <v>13</v>
          </cell>
          <cell r="C2362" t="str">
            <v>ÓÀÌÏÍÔÀÑÏ ÐÉÓÔÏËÄÔÉ</v>
          </cell>
          <cell r="D2362" t="str">
            <v>Installation device</v>
          </cell>
          <cell r="E2362">
            <v>0</v>
          </cell>
        </row>
        <row r="2363">
          <cell r="A2363" t="str">
            <v>13-P-002</v>
          </cell>
          <cell r="B2363">
            <v>13</v>
          </cell>
          <cell r="C2363" t="str">
            <v xml:space="preserve">ÖÓÀ×ÒÈáÏÄÁÉÓ ÐËÀÊÀÔÉ          </v>
          </cell>
          <cell r="D2363" t="str">
            <v xml:space="preserve">Safety posters                </v>
          </cell>
          <cell r="E2363">
            <v>2.2589999999999999</v>
          </cell>
        </row>
        <row r="2364">
          <cell r="A2364" t="str">
            <v>13-P-003</v>
          </cell>
          <cell r="B2364">
            <v>13</v>
          </cell>
          <cell r="C2364" t="str">
            <v>ÓÄÊÀÔÏÒÉÓ ÉÆÏËÀÔÏÒÉ (4004-1)</v>
          </cell>
          <cell r="D2364" t="str">
            <v>Pruner Rope Insulator (4004-1)</v>
          </cell>
          <cell r="E2364">
            <v>0</v>
          </cell>
        </row>
        <row r="2365">
          <cell r="A2365" t="str">
            <v>13-P-004</v>
          </cell>
          <cell r="B2365">
            <v>13</v>
          </cell>
          <cell r="C2365" t="str">
            <v>ÖÍÉÅÄÒÓÀËÖÒÉ ÓÄÊÀÔÏÒÉ (10-019)</v>
          </cell>
          <cell r="D2365" t="str">
            <v>Universal Tree Pruner (10-019)</v>
          </cell>
          <cell r="E2365">
            <v>0</v>
          </cell>
        </row>
        <row r="2366">
          <cell r="A2366" t="str">
            <v>13-P-005</v>
          </cell>
          <cell r="B2366">
            <v>13</v>
          </cell>
          <cell r="C2366" t="str">
            <v>ÓÀàÒÄËÉ áÄÒáÉÓ ÐÉÒÉAS-T+N450/2</v>
          </cell>
          <cell r="D2366" t="str">
            <v>Cutting saw blade AS-T+N 450/2</v>
          </cell>
          <cell r="E2366">
            <v>747.49800000000005</v>
          </cell>
        </row>
        <row r="2367">
          <cell r="A2367" t="str">
            <v>13-Q-001</v>
          </cell>
          <cell r="B2367">
            <v>13</v>
          </cell>
          <cell r="C2367" t="str">
            <v>ÌÏÍÔÉÏÒÉÓ ØÀÌÀÒÉ</v>
          </cell>
          <cell r="D2367" t="str">
            <v>Belt for mechanic</v>
          </cell>
          <cell r="E2367">
            <v>58.04</v>
          </cell>
          <cell r="F2367" t="str">
            <v>spec</v>
          </cell>
        </row>
        <row r="2368">
          <cell r="A2368" t="str">
            <v>13-Q-002</v>
          </cell>
          <cell r="B2368">
            <v>13</v>
          </cell>
          <cell r="C2368" t="str">
            <v>ØÖÒÈÖÊÉ</v>
          </cell>
          <cell r="D2368" t="str">
            <v>Jacket(special)</v>
          </cell>
          <cell r="E2368">
            <v>0</v>
          </cell>
        </row>
        <row r="2369">
          <cell r="A2369" t="str">
            <v>13-Q-003</v>
          </cell>
          <cell r="B2369">
            <v>13</v>
          </cell>
          <cell r="C2369" t="str">
            <v>ØÖÒÈÖÊÉ ÓÀßÅÉÌÀÒÉ 58/60 899074</v>
          </cell>
          <cell r="D2369" t="str">
            <v xml:space="preserve">Rain-coat 58/60               </v>
          </cell>
          <cell r="E2369">
            <v>20.832999999999998</v>
          </cell>
        </row>
        <row r="2370">
          <cell r="A2370" t="str">
            <v>13-Q-004</v>
          </cell>
          <cell r="B2370">
            <v>13</v>
          </cell>
          <cell r="C2370" t="str">
            <v>ØÖÒÈÖÊÉ ÓÀßÅÉÌÀÒÉ 62/64 899075</v>
          </cell>
          <cell r="D2370" t="str">
            <v xml:space="preserve">Rain-coat 62/64               </v>
          </cell>
          <cell r="E2370">
            <v>20.832999999999998</v>
          </cell>
        </row>
        <row r="2371">
          <cell r="A2371" t="str">
            <v>13-Q-005</v>
          </cell>
          <cell r="B2371">
            <v>13</v>
          </cell>
          <cell r="C2371" t="str">
            <v>CL-050-CS CASE CLOR#OIL 0-50 l</v>
          </cell>
          <cell r="D2371" t="str">
            <v>CL-050CS CASE CLOR#OIL 0-50lot</v>
          </cell>
          <cell r="E2371">
            <v>2239.87</v>
          </cell>
        </row>
        <row r="2372">
          <cell r="A2372" t="str">
            <v>13-Q-006</v>
          </cell>
          <cell r="B2372">
            <v>13</v>
          </cell>
          <cell r="C2372" t="str">
            <v>CL-050-SP PACK-CLOR#OIL 0-50lo</v>
          </cell>
          <cell r="D2372" t="str">
            <v>CL-050SP PACK-CLOR#OIL 0-50lot</v>
          </cell>
          <cell r="E2372">
            <v>559.95000000000005</v>
          </cell>
        </row>
        <row r="2373">
          <cell r="A2373" t="str">
            <v>13-R-001</v>
          </cell>
          <cell r="B2373">
            <v>13</v>
          </cell>
          <cell r="C2373" t="str">
            <v>ÒÄÃÖØÔÏÒÉ</v>
          </cell>
          <cell r="D2373" t="str">
            <v>Reductor</v>
          </cell>
          <cell r="E2373">
            <v>0</v>
          </cell>
        </row>
        <row r="2374">
          <cell r="A2374" t="str">
            <v>13-R-002</v>
          </cell>
          <cell r="B2374">
            <v>13</v>
          </cell>
          <cell r="C2374" t="str">
            <v>ÒÄÓÐÉÒÀÔÏÒÉ H-14</v>
          </cell>
          <cell r="D2374" t="str">
            <v xml:space="preserve">Respirator H-14               </v>
          </cell>
          <cell r="E2374">
            <v>1.667</v>
          </cell>
        </row>
        <row r="2375">
          <cell r="A2375" t="str">
            <v>13-R-003</v>
          </cell>
          <cell r="B2375">
            <v>13</v>
          </cell>
          <cell r="C2375" t="str">
            <v>ÂÆÉÓ ÓÀÆÏÌÉ.ÌÏÃÄËÉ5000C</v>
          </cell>
          <cell r="D2375" t="str">
            <v>Road Measeure Model5000C</v>
          </cell>
          <cell r="E2375">
            <v>329.608</v>
          </cell>
        </row>
        <row r="2376">
          <cell r="A2376" t="str">
            <v>13-R-004</v>
          </cell>
          <cell r="B2376">
            <v>13</v>
          </cell>
          <cell r="C2376" t="str">
            <v>ÒÄÂÖËÀÔÏÒÉ(ÂÄÍÄÒÀÔÏÒÉÓ ÁÒÖÍÅÉ)</v>
          </cell>
          <cell r="D2376" t="str">
            <v>Regulator</v>
          </cell>
          <cell r="E2376">
            <v>0</v>
          </cell>
        </row>
        <row r="2377">
          <cell r="A2377" t="str">
            <v>13-S-001</v>
          </cell>
          <cell r="B2377">
            <v>13</v>
          </cell>
          <cell r="C2377" t="str">
            <v>ÊÀÁÄËÉÓ ÓÀáÅÒÄÔÉ</v>
          </cell>
          <cell r="D2377" t="str">
            <v>Cable puncher</v>
          </cell>
          <cell r="E2377">
            <v>817</v>
          </cell>
        </row>
        <row r="2378">
          <cell r="A2378" t="str">
            <v>13-S-002</v>
          </cell>
          <cell r="B2378">
            <v>11</v>
          </cell>
          <cell r="C2378" t="str">
            <v>ÓÄÉ×É</v>
          </cell>
          <cell r="D2378" t="str">
            <v>Safe</v>
          </cell>
          <cell r="E2378">
            <v>551.79200000000003</v>
          </cell>
        </row>
        <row r="2379">
          <cell r="A2379" t="str">
            <v>13-S-003</v>
          </cell>
          <cell r="B2379">
            <v>2</v>
          </cell>
          <cell r="C2379" t="str">
            <v>ÊÀÅÉ  # 4</v>
          </cell>
          <cell r="D2379" t="str">
            <v>Cable holder # 4</v>
          </cell>
          <cell r="E2379">
            <v>5</v>
          </cell>
        </row>
        <row r="2380">
          <cell r="A2380" t="str">
            <v>13-S-004</v>
          </cell>
          <cell r="B2380">
            <v>13</v>
          </cell>
          <cell r="C2380" t="str">
            <v>ÓÀÒàÉ (ÍÉÀÍÂÉÓÄÁÖÒÉ )</v>
          </cell>
          <cell r="D2380" t="str">
            <v>Kit of cocodrile clips</v>
          </cell>
          <cell r="E2380">
            <v>0</v>
          </cell>
        </row>
        <row r="2381">
          <cell r="A2381" t="str">
            <v>13-S-005</v>
          </cell>
          <cell r="B2381">
            <v>13</v>
          </cell>
          <cell r="C2381" t="str">
            <v>ÓÀÈÅÀËÄ ÃÀÌÝÀÅÉ ÈÄÈÒÉ ÛÖÛÉÈ</v>
          </cell>
          <cell r="D2381" t="str">
            <v>Safety Glasses-Clear Lens</v>
          </cell>
          <cell r="E2381">
            <v>8.4290000000000003</v>
          </cell>
          <cell r="F2381" t="str">
            <v>inst</v>
          </cell>
        </row>
        <row r="2382">
          <cell r="A2382" t="str">
            <v>13-S-006</v>
          </cell>
          <cell r="B2382">
            <v>13</v>
          </cell>
          <cell r="C2382" t="str">
            <v xml:space="preserve">ÓÀáÀÍÞÒÏ ×ÀÒÉ                 </v>
          </cell>
          <cell r="D2382" t="str">
            <v xml:space="preserve">Fire extinguisher stand       </v>
          </cell>
          <cell r="E2382">
            <v>164.084</v>
          </cell>
        </row>
        <row r="2383">
          <cell r="A2383" t="str">
            <v>13-S-007</v>
          </cell>
          <cell r="B2383">
            <v>13</v>
          </cell>
          <cell r="C2383" t="str">
            <v xml:space="preserve">4'RD Tree Trimming Kit        </v>
          </cell>
          <cell r="D2383" t="str">
            <v xml:space="preserve">4'RD Tree Trimming Kit        </v>
          </cell>
          <cell r="E2383">
            <v>0</v>
          </cell>
        </row>
        <row r="2384">
          <cell r="A2384" t="str">
            <v>13-S-008</v>
          </cell>
          <cell r="B2384">
            <v>13</v>
          </cell>
          <cell r="C2384" t="str">
            <v xml:space="preserve">ÓÀáÒÀáÍÉÓ ÂÀÓÀÙÄÁÉÓ ÍÀÊÒÄÁÉ   </v>
          </cell>
          <cell r="D2384" t="str">
            <v>Screw Keys set</v>
          </cell>
          <cell r="E2384">
            <v>25.667000000000002</v>
          </cell>
        </row>
        <row r="2385">
          <cell r="A2385" t="str">
            <v>13-SC-001</v>
          </cell>
          <cell r="B2385">
            <v>13</v>
          </cell>
          <cell r="C2385" t="str">
            <v>ÉÀÒÀÙÄÁÉÓ ÜÀÍÈÀ</v>
          </cell>
          <cell r="D2385" t="str">
            <v>Tools box</v>
          </cell>
          <cell r="E2385">
            <v>16.75</v>
          </cell>
          <cell r="F2385" t="str">
            <v>inst</v>
          </cell>
        </row>
        <row r="2386">
          <cell r="A2386" t="str">
            <v>13-SC-002</v>
          </cell>
          <cell r="B2386">
            <v>13</v>
          </cell>
          <cell r="C2386" t="str">
            <v>ÜÀ×áÖÔÉ</v>
          </cell>
          <cell r="D2386" t="str">
            <v>Helmet</v>
          </cell>
          <cell r="E2386">
            <v>8.2200000000000006</v>
          </cell>
          <cell r="F2386" t="str">
            <v>inst</v>
          </cell>
        </row>
        <row r="2387">
          <cell r="A2387" t="str">
            <v>13-SH-001</v>
          </cell>
          <cell r="B2387">
            <v>13</v>
          </cell>
          <cell r="C2387" t="str">
            <v>ÌÀÙÀËÉ ÞÀÁÅ. ÛÔÀÍÂÀTEL-O-POLE</v>
          </cell>
          <cell r="D2387" t="str">
            <v>TEL-O-POLE Hot Stick</v>
          </cell>
          <cell r="E2387">
            <v>0</v>
          </cell>
        </row>
        <row r="2388">
          <cell r="A2388" t="str">
            <v>13-SH-002</v>
          </cell>
          <cell r="B2388">
            <v>13</v>
          </cell>
          <cell r="C2388" t="str">
            <v>ÛÔÀÍÂÀ Ì/ÞTEL-O-POLE (Hv-230 )</v>
          </cell>
          <cell r="D2388" t="str">
            <v xml:space="preserve">TEL-O-POLE Hot Stick(Hv-230)  </v>
          </cell>
          <cell r="E2388">
            <v>0</v>
          </cell>
        </row>
        <row r="2389">
          <cell r="A2389" t="str">
            <v>13-SH-003</v>
          </cell>
          <cell r="B2389">
            <v>13</v>
          </cell>
          <cell r="C2389" t="str">
            <v xml:space="preserve">ÛÀÁËÏÍÉ (ÁÏÞÄÁÉÓ ÃÀÓÀÍÏÌÒÀÃ)  </v>
          </cell>
          <cell r="D2389" t="str">
            <v xml:space="preserve">pOLE NUMBORING TEMPLATE       </v>
          </cell>
          <cell r="E2389">
            <v>0</v>
          </cell>
        </row>
        <row r="2390">
          <cell r="A2390" t="str">
            <v>13-SJ-001</v>
          </cell>
          <cell r="B2390">
            <v>13</v>
          </cell>
          <cell r="C2390" t="str">
            <v xml:space="preserve">ÑÉËÄÔÉ                        </v>
          </cell>
          <cell r="D2390" t="str">
            <v xml:space="preserve">Jacket                        </v>
          </cell>
          <cell r="E2390">
            <v>8.6300000000000008</v>
          </cell>
        </row>
        <row r="2391">
          <cell r="A2391" t="str">
            <v>13-SM-001</v>
          </cell>
          <cell r="B2391">
            <v>13</v>
          </cell>
          <cell r="C2391" t="str">
            <v>ÀÒáÉÓ ÓÀÔÊÄÐÍÉ ÌÀÍØÀÍÀ</v>
          </cell>
          <cell r="D2391" t="str">
            <v>Trenching compaction machine</v>
          </cell>
          <cell r="E2391">
            <v>6077</v>
          </cell>
        </row>
        <row r="2392">
          <cell r="A2392" t="str">
            <v>13-SS-001</v>
          </cell>
          <cell r="B2392">
            <v>13</v>
          </cell>
          <cell r="C2392" t="str">
            <v>ÛÀÒÅÀËÉ,ØÖÒÈÖÊÉ,ÐÄÒÀÍÂÉ</v>
          </cell>
          <cell r="D2392" t="str">
            <v>Trousers,shirts(spec. clothes)</v>
          </cell>
          <cell r="E2392">
            <v>0</v>
          </cell>
        </row>
        <row r="2393">
          <cell r="A2393" t="str">
            <v>13-SS-002</v>
          </cell>
          <cell r="B2393">
            <v>13</v>
          </cell>
          <cell r="C2393" t="str">
            <v>ÉÆÏËÉÒÄÁÖËÉ ÛÔÀÍÂÀ SHO-10</v>
          </cell>
          <cell r="D2393" t="str">
            <v xml:space="preserve">Insulated rod SHO-10          </v>
          </cell>
          <cell r="E2393">
            <v>40</v>
          </cell>
        </row>
        <row r="2394">
          <cell r="A2394" t="str">
            <v>13-SS-003</v>
          </cell>
          <cell r="B2394">
            <v>13</v>
          </cell>
          <cell r="C2394" t="str">
            <v>ÉÆÏËÉÒÄÁÖËÉ ÛÔÀÍÂÀ SHO-35</v>
          </cell>
          <cell r="D2394" t="str">
            <v xml:space="preserve">Insulated rod SHO-35          </v>
          </cell>
          <cell r="E2394">
            <v>38.33</v>
          </cell>
        </row>
        <row r="2395">
          <cell r="A2395" t="str">
            <v>13-SS-004</v>
          </cell>
          <cell r="B2395">
            <v>13</v>
          </cell>
          <cell r="C2395" t="str">
            <v>ÉÆÏËÉÒÄÁÖËÉ ÛÔÀÍÂÀ SHO-110</v>
          </cell>
          <cell r="D2395" t="str">
            <v xml:space="preserve">Insulated rod SHO-110         </v>
          </cell>
          <cell r="E2395">
            <v>65</v>
          </cell>
        </row>
        <row r="2396">
          <cell r="A2396" t="str">
            <v>13-ST-001</v>
          </cell>
          <cell r="B2396">
            <v>13</v>
          </cell>
          <cell r="C2396" t="str">
            <v xml:space="preserve">Comp Handln 40/80 Rope&amp;Block  </v>
          </cell>
          <cell r="D2396" t="str">
            <v xml:space="preserve">Comp Handln 40/80 Rope&amp;Block  </v>
          </cell>
          <cell r="E2396">
            <v>0</v>
          </cell>
        </row>
        <row r="2397">
          <cell r="A2397" t="str">
            <v>13-ST-002</v>
          </cell>
          <cell r="B2397">
            <v>13</v>
          </cell>
          <cell r="C2397" t="str">
            <v xml:space="preserve">Poly (600')"1/2"              </v>
          </cell>
          <cell r="D2397" t="str">
            <v xml:space="preserve">Poly (600') "1/2"             </v>
          </cell>
          <cell r="E2397">
            <v>0</v>
          </cell>
        </row>
        <row r="2398">
          <cell r="A2398" t="str">
            <v>13-SZ-001</v>
          </cell>
          <cell r="B2398">
            <v>13</v>
          </cell>
          <cell r="C2398" t="str">
            <v xml:space="preserve">ÞÀÁÅÉÓ ÌÀÜÅÄÍÄÁÄËÉ UVMBU      </v>
          </cell>
          <cell r="D2398" t="str">
            <v xml:space="preserve">Voltage indicator UVMBU       </v>
          </cell>
          <cell r="E2398">
            <v>111.652</v>
          </cell>
        </row>
        <row r="2399">
          <cell r="A2399" t="str">
            <v>13-SZ-002</v>
          </cell>
          <cell r="B2399">
            <v>13</v>
          </cell>
          <cell r="C2399" t="str">
            <v xml:space="preserve">ÞÀÁÅÉÓ ÌÀÜÅÄÍÄÁÄËÉ 2-10 ÊÅ    </v>
          </cell>
          <cell r="D2399" t="str">
            <v xml:space="preserve">Voltage indicator 2-10 kv     </v>
          </cell>
          <cell r="E2399">
            <v>113.33</v>
          </cell>
        </row>
        <row r="2400">
          <cell r="A2400" t="str">
            <v>13-SZ-003</v>
          </cell>
          <cell r="B2400">
            <v>13</v>
          </cell>
          <cell r="C2400" t="str">
            <v xml:space="preserve">ÞÀÁÅÉÓ ÌÀÜÅÄÍÄÁÄËÉ 1 ÊÅ       </v>
          </cell>
          <cell r="D2400" t="str">
            <v xml:space="preserve">Voltage indicator 1kv         </v>
          </cell>
          <cell r="E2400">
            <v>8.75</v>
          </cell>
        </row>
        <row r="2401">
          <cell r="A2401" t="str">
            <v>13-T-001</v>
          </cell>
          <cell r="B2401">
            <v>13</v>
          </cell>
          <cell r="C2401" t="str">
            <v>ÓÐÄÝÔÀÍÓÀÝÌÄËÉ</v>
          </cell>
          <cell r="D2401" t="str">
            <v>Cover all</v>
          </cell>
          <cell r="E2401">
            <v>35.725999999999999</v>
          </cell>
          <cell r="F2401" t="str">
            <v>spec</v>
          </cell>
        </row>
        <row r="2402">
          <cell r="A2402" t="str">
            <v>13-T-005</v>
          </cell>
          <cell r="B2402">
            <v>13</v>
          </cell>
          <cell r="C2402" t="str">
            <v>ÔÒÀÍÓ×ÏÒÌÀÔÏÒÉ ÃÀÔÅÉÒÈÅÉÓ</v>
          </cell>
          <cell r="D2402" t="str">
            <v>Load. Transf.</v>
          </cell>
          <cell r="E2402">
            <v>500</v>
          </cell>
        </row>
        <row r="2403">
          <cell r="A2403" t="str">
            <v>13-U-001</v>
          </cell>
          <cell r="B2403">
            <v>13</v>
          </cell>
          <cell r="C2403" t="str">
            <v xml:space="preserve">ÖÒÉÊÀ ÌÒÉÝáÅÄËÉÓ              </v>
          </cell>
          <cell r="D2403" t="str">
            <v xml:space="preserve">Troller cart for KWH meter    </v>
          </cell>
          <cell r="E2403">
            <v>250</v>
          </cell>
        </row>
        <row r="2404">
          <cell r="A2404" t="str">
            <v>13-V-001</v>
          </cell>
          <cell r="B2404">
            <v>13</v>
          </cell>
          <cell r="C2404" t="str">
            <v>ÅÀÆÍÀ ÃÖÁÄËÉÓ ÐÉÓÔÏËÄÔÉÓ</v>
          </cell>
          <cell r="D2404" t="str">
            <v>Dubel device sleeve</v>
          </cell>
          <cell r="E2404">
            <v>1.337</v>
          </cell>
        </row>
        <row r="2405">
          <cell r="A2405" t="str">
            <v>13-V-002</v>
          </cell>
          <cell r="B2405">
            <v>15</v>
          </cell>
          <cell r="C2405" t="str">
            <v>ÅÏËÔÌÄÔÒÉ (0-75-100-150-300)</v>
          </cell>
          <cell r="D2405" t="str">
            <v>Voltmeter (0-75-100-150-300)</v>
          </cell>
          <cell r="E2405">
            <v>25.02</v>
          </cell>
        </row>
        <row r="2406">
          <cell r="A2406" t="str">
            <v>13-V-003</v>
          </cell>
          <cell r="B2406">
            <v>15</v>
          </cell>
          <cell r="C2406" t="str">
            <v xml:space="preserve">ÅÀÔÌÄÔÒÉ                      </v>
          </cell>
          <cell r="D2406" t="str">
            <v xml:space="preserve">Vatmeter                      </v>
          </cell>
          <cell r="E2406">
            <v>33.334000000000003</v>
          </cell>
        </row>
        <row r="2407">
          <cell r="A2407" t="str">
            <v>13-V-004</v>
          </cell>
          <cell r="B2407">
            <v>15</v>
          </cell>
          <cell r="C2407" t="str">
            <v>ÅÀÔÌÄÔÒÉ ÌÖÛÀ  D 335</v>
          </cell>
          <cell r="D2407" t="str">
            <v>Vatmeter D 335</v>
          </cell>
          <cell r="E2407">
            <v>37.5</v>
          </cell>
        </row>
        <row r="2408">
          <cell r="A2408" t="str">
            <v>13-V-005</v>
          </cell>
          <cell r="B2408">
            <v>15</v>
          </cell>
          <cell r="C2408" t="str">
            <v>ÓÀÍÉÌÖÛÏ ÅÏËÔÌÄÔÒÉ E 537</v>
          </cell>
          <cell r="D2408" t="str">
            <v xml:space="preserve">Voltmeter E 537               </v>
          </cell>
          <cell r="E2408">
            <v>241.67</v>
          </cell>
        </row>
        <row r="2409">
          <cell r="A2409" t="str">
            <v>13-V-006</v>
          </cell>
          <cell r="B2409">
            <v>15</v>
          </cell>
          <cell r="C2409" t="str">
            <v xml:space="preserve">ÓÀÍÉÌÖÛÏ ÅÏËÔÌÄÔÒÉ E 539      </v>
          </cell>
          <cell r="D2409" t="str">
            <v xml:space="preserve">Voltmeter E 539               </v>
          </cell>
          <cell r="E2409">
            <v>266.67</v>
          </cell>
        </row>
        <row r="2410">
          <cell r="A2410" t="str">
            <v>13-V-007</v>
          </cell>
          <cell r="B2410">
            <v>13</v>
          </cell>
          <cell r="C2410" t="str">
            <v xml:space="preserve">ÅÏËÔÌÄÔÒÉ  E 365              </v>
          </cell>
          <cell r="D2410" t="str">
            <v xml:space="preserve">Voltmeter E 365               </v>
          </cell>
          <cell r="E2410">
            <v>24.803999999999998</v>
          </cell>
        </row>
        <row r="2411">
          <cell r="A2411" t="str">
            <v>13-V-008</v>
          </cell>
          <cell r="B2411">
            <v>13</v>
          </cell>
          <cell r="C2411" t="str">
            <v xml:space="preserve">ÅÏËÔÌÄÔÒÉ  E 378              </v>
          </cell>
          <cell r="D2411" t="str">
            <v xml:space="preserve">Voltmeter E 378               </v>
          </cell>
          <cell r="E2411">
            <v>25</v>
          </cell>
        </row>
        <row r="2412">
          <cell r="A2412" t="str">
            <v>13-V-009</v>
          </cell>
          <cell r="B2412">
            <v>13</v>
          </cell>
          <cell r="C2412" t="str">
            <v>ÅÏËÔÌÄÔÒÉ  E 30</v>
          </cell>
          <cell r="D2412" t="str">
            <v xml:space="preserve">Voltmeter E 30                </v>
          </cell>
          <cell r="E2412">
            <v>25</v>
          </cell>
        </row>
        <row r="2413">
          <cell r="A2413" t="str">
            <v>13-V-010</v>
          </cell>
          <cell r="B2413">
            <v>13</v>
          </cell>
          <cell r="C2413" t="str">
            <v>ÅÏËÔÌÄÔÒÉ ÓÀÍÉÌÖÛÏ E59, 0,5 ÊË</v>
          </cell>
          <cell r="D2413" t="str">
            <v xml:space="preserve">Voltmeter E59, 0,5 klass      </v>
          </cell>
          <cell r="E2413">
            <v>291.67</v>
          </cell>
        </row>
        <row r="2414">
          <cell r="A2414" t="str">
            <v>13-V-011</v>
          </cell>
          <cell r="B2414">
            <v>13</v>
          </cell>
          <cell r="C2414" t="str">
            <v xml:space="preserve">ÅÏËÔÌÄÔÒÉ ÄÔÀË. M2017, 0,2ÊË. </v>
          </cell>
          <cell r="D2414" t="str">
            <v xml:space="preserve">Voltmeter M2017;0,2 klass     </v>
          </cell>
          <cell r="E2414">
            <v>416.67</v>
          </cell>
        </row>
        <row r="2415">
          <cell r="A2415" t="str">
            <v>13-W-001</v>
          </cell>
          <cell r="B2415">
            <v>13</v>
          </cell>
          <cell r="C2415" t="str">
            <v>ßÉÍÓÀ×ÀÒÉ  ÆÄÈÌÄÃÄÂÉ G-38</v>
          </cell>
          <cell r="D2415" t="str">
            <v xml:space="preserve">Oil resistant apron G-38      </v>
          </cell>
          <cell r="E2415">
            <v>16.667000000000002</v>
          </cell>
        </row>
        <row r="2416">
          <cell r="A2416" t="str">
            <v>13-X-001</v>
          </cell>
          <cell r="B2416">
            <v>13</v>
          </cell>
          <cell r="C2416" t="str">
            <v>ÄËÄØÔÒÏ áÄËÓÀßÚÏÄÁÉ</v>
          </cell>
          <cell r="D2416" t="str">
            <v>Electric device</v>
          </cell>
          <cell r="E2416">
            <v>0</v>
          </cell>
        </row>
        <row r="2417">
          <cell r="A2417" t="str">
            <v>13-X-002</v>
          </cell>
          <cell r="B2417">
            <v>13</v>
          </cell>
          <cell r="C2417" t="str">
            <v>ÓÀ×ÄÍÉ /ÃÉÄËÄØÔÖÒÉ áÀËÉÜÄÁÉ/</v>
          </cell>
          <cell r="D2417" t="str">
            <v>Rabber mat</v>
          </cell>
          <cell r="E2417">
            <v>0</v>
          </cell>
        </row>
        <row r="2418">
          <cell r="A2418" t="str">
            <v>13-X-003</v>
          </cell>
          <cell r="B2418">
            <v>13</v>
          </cell>
          <cell r="C2418" t="str">
            <v>áÄËÈÀÈÌÀÍÉ ÆÀÌÛÉÓ(ÃÀÌÝÀÅÉ)</v>
          </cell>
          <cell r="D2418" t="str">
            <v>Leather gloves</v>
          </cell>
          <cell r="E2418">
            <v>3.258</v>
          </cell>
        </row>
        <row r="2419">
          <cell r="A2419" t="str">
            <v>13-X-004</v>
          </cell>
          <cell r="B2419">
            <v>13</v>
          </cell>
          <cell r="C2419" t="str">
            <v>áÄËÈÀÈÌÀÍÉ ÓÀÌÖÛÀÏ</v>
          </cell>
          <cell r="D2419" t="str">
            <v>Labour gloves</v>
          </cell>
          <cell r="E2419">
            <v>2.024</v>
          </cell>
          <cell r="F2419" t="str">
            <v>inst</v>
          </cell>
        </row>
        <row r="2420">
          <cell r="A2420" t="str">
            <v>13-X-005</v>
          </cell>
          <cell r="B2420">
            <v>13</v>
          </cell>
          <cell r="C2420" t="str">
            <v>áÄËÓÀßÚÏ ÀÓÉÌÄÔÒÉÖËÉ ÒÄÑ.ÃÀÌÝÀ</v>
          </cell>
          <cell r="D2420" t="str">
            <v>Assimetrical regime measu.tool</v>
          </cell>
          <cell r="E2420">
            <v>0</v>
          </cell>
        </row>
        <row r="2421">
          <cell r="A2421" t="str">
            <v>13-X-006</v>
          </cell>
          <cell r="B2421">
            <v>13</v>
          </cell>
          <cell r="C2421" t="str">
            <v>áÄËÓÀßÚÏ ÊÀÁÄËÉÓ ÓÀÐÏÅÍÉ</v>
          </cell>
          <cell r="D2421" t="str">
            <v>Cable search tool</v>
          </cell>
          <cell r="E2421">
            <v>2083.87</v>
          </cell>
          <cell r="F2421" t="str">
            <v>inst</v>
          </cell>
        </row>
        <row r="2422">
          <cell r="A2422" t="str">
            <v>13-X-007</v>
          </cell>
          <cell r="B2422">
            <v>13</v>
          </cell>
          <cell r="C2422" t="str">
            <v xml:space="preserve">ÌÀÂÍÉÔÖÒÉ ÂÀÌÀÞËÉÄÒÄÁÄËÉ(á-Ï) </v>
          </cell>
          <cell r="D2422" t="str">
            <v>Magnetic equipment</v>
          </cell>
          <cell r="E2422">
            <v>71.665000000000006</v>
          </cell>
        </row>
        <row r="2423">
          <cell r="A2423" t="str">
            <v>13-X-008</v>
          </cell>
          <cell r="B2423">
            <v>13</v>
          </cell>
          <cell r="C2423" t="str">
            <v xml:space="preserve">ÓÄËÓÉÍÉ BD-404                </v>
          </cell>
          <cell r="D2423" t="str">
            <v>Selsini BD-404</v>
          </cell>
          <cell r="E2423">
            <v>61.667000000000002</v>
          </cell>
        </row>
        <row r="2424">
          <cell r="A2424" t="str">
            <v>14-K-001</v>
          </cell>
          <cell r="B2424">
            <v>14</v>
          </cell>
          <cell r="C2424" t="str">
            <v xml:space="preserve">ÊÏàÀ                          </v>
          </cell>
          <cell r="D2424" t="str">
            <v xml:space="preserve">Dram                          </v>
          </cell>
          <cell r="E2424">
            <v>151.23500000000001</v>
          </cell>
        </row>
        <row r="2425">
          <cell r="A2425" t="str">
            <v>14-K-002</v>
          </cell>
          <cell r="B2425">
            <v>14</v>
          </cell>
          <cell r="C2425" t="str">
            <v>ÊÏÍÔÄÉÍÄÒÉ 20Ô</v>
          </cell>
          <cell r="D2425" t="str">
            <v xml:space="preserve">Container                     </v>
          </cell>
          <cell r="E2425">
            <v>2030</v>
          </cell>
        </row>
        <row r="2426">
          <cell r="A2426" t="str">
            <v>14-K-003</v>
          </cell>
          <cell r="B2426">
            <v>14</v>
          </cell>
          <cell r="C2426" t="str">
            <v>ÊÏÍÔÄÉÍÄÒÉ 40Ô</v>
          </cell>
          <cell r="D2426" t="str">
            <v xml:space="preserve">Container                     </v>
          </cell>
          <cell r="E2426">
            <v>2960.42</v>
          </cell>
        </row>
        <row r="2427">
          <cell r="A2427" t="str">
            <v>14-T-001</v>
          </cell>
          <cell r="B2427">
            <v>14</v>
          </cell>
          <cell r="C2427" t="str">
            <v>ÔÏÌÀÒÀ</v>
          </cell>
          <cell r="D2427" t="str">
            <v>Sack</v>
          </cell>
          <cell r="E2427">
            <v>8.9169999999999998</v>
          </cell>
        </row>
        <row r="2428">
          <cell r="A2428" t="str">
            <v>14-Y-001</v>
          </cell>
          <cell r="B2428">
            <v>14</v>
          </cell>
          <cell r="C2428" t="str">
            <v>ÚÖÈÉ áÉÓ</v>
          </cell>
          <cell r="D2428" t="str">
            <v>Wooden box</v>
          </cell>
          <cell r="E2428">
            <v>532.71</v>
          </cell>
        </row>
        <row r="2429">
          <cell r="A2429" t="str">
            <v>15-A-001</v>
          </cell>
          <cell r="B2429">
            <v>15</v>
          </cell>
          <cell r="C2429" t="str">
            <v>ÀÍÀËÉÆÀÔÏÒÉ ÄË ÄÍÄÒÂÉÉÓNanovip</v>
          </cell>
          <cell r="D2429" t="str">
            <v xml:space="preserve">Analyser of power             </v>
          </cell>
          <cell r="E2429">
            <v>1347.9459999999999</v>
          </cell>
        </row>
        <row r="2430">
          <cell r="A2430" t="str">
            <v>15-D-001</v>
          </cell>
          <cell r="B2430">
            <v>8</v>
          </cell>
          <cell r="C2430" t="str">
            <v xml:space="preserve">ÃÀÌÀÂÒÞÄËÄÁÄËÉ                </v>
          </cell>
          <cell r="D2430" t="str">
            <v xml:space="preserve">Lenghtener                    </v>
          </cell>
          <cell r="E2430">
            <v>65.89</v>
          </cell>
        </row>
        <row r="2431">
          <cell r="A2431" t="str">
            <v>15-E-001</v>
          </cell>
          <cell r="B2431">
            <v>15</v>
          </cell>
          <cell r="C2431" t="str">
            <v xml:space="preserve">ÓÀÔÄËÄ×ÏÍÏ ÓÀÃÂÖÒÉÓ ÄÌÖËÀÔÏÒÉ </v>
          </cell>
          <cell r="D2431" t="str">
            <v>Telephone station emulator</v>
          </cell>
          <cell r="E2431">
            <v>0</v>
          </cell>
        </row>
        <row r="2432">
          <cell r="A2432" t="str">
            <v>15-G-001</v>
          </cell>
          <cell r="B2432">
            <v>15</v>
          </cell>
          <cell r="C2432" t="str">
            <v>MAP27-RS232 ÉÍÔÄ×ÄÉÓÉÓ ÂÀÒÃÀÌØ</v>
          </cell>
          <cell r="D2432" t="str">
            <v>Interrec. MAP27-RS232</v>
          </cell>
          <cell r="E2432">
            <v>0</v>
          </cell>
        </row>
        <row r="2433">
          <cell r="A2433" t="str">
            <v>15-G-002</v>
          </cell>
          <cell r="B2433">
            <v>15</v>
          </cell>
          <cell r="C2433" t="str">
            <v>ÂÀÃÀÌÒÈÅÄËÉ KC407A</v>
          </cell>
          <cell r="D2433" t="str">
            <v xml:space="preserve">Axle KC407A                   </v>
          </cell>
          <cell r="E2433">
            <v>0.313</v>
          </cell>
        </row>
        <row r="2434">
          <cell r="A2434" t="str">
            <v>15-I-001</v>
          </cell>
          <cell r="B2434">
            <v>13</v>
          </cell>
          <cell r="C2434" t="str">
            <v xml:space="preserve">ÉÍÃÉÊÀÔÏÒÉ                    </v>
          </cell>
          <cell r="D2434" t="str">
            <v xml:space="preserve">Indicator                     </v>
          </cell>
          <cell r="E2434">
            <v>2.4910000000000001</v>
          </cell>
          <cell r="F2434" t="str">
            <v>inst</v>
          </cell>
        </row>
        <row r="2435">
          <cell r="A2435" t="str">
            <v>15-K-001</v>
          </cell>
          <cell r="B2435">
            <v>15</v>
          </cell>
          <cell r="C2435" t="str">
            <v>ÊÏÍÃÄÍÓÀÔÏÒÉ K-50 25Å. 220 ÌÊ×</v>
          </cell>
          <cell r="D2435" t="str">
            <v>Condenser 25v 220</v>
          </cell>
          <cell r="E2435">
            <v>0.25</v>
          </cell>
        </row>
        <row r="2436">
          <cell r="A2436" t="str">
            <v>15-K-002</v>
          </cell>
          <cell r="B2436">
            <v>15</v>
          </cell>
          <cell r="C2436" t="str">
            <v>ÊÏÍÃÄÍÓÀÔÏÒÉ K-50 25Å. 2ÌÊ×</v>
          </cell>
          <cell r="D2436" t="str">
            <v>Condenser 25v 2</v>
          </cell>
          <cell r="E2436">
            <v>0.25</v>
          </cell>
        </row>
        <row r="2437">
          <cell r="A2437" t="str">
            <v>15-K-003</v>
          </cell>
          <cell r="B2437">
            <v>15</v>
          </cell>
          <cell r="C2437" t="str">
            <v>ÊÏÍÃÄÍÓÀÔÏÒÉ K-50 25Å. 200 ÌÊ×</v>
          </cell>
          <cell r="D2437" t="str">
            <v xml:space="preserve">condenser 25v 200             </v>
          </cell>
          <cell r="E2437">
            <v>0.33300000000000002</v>
          </cell>
        </row>
        <row r="2438">
          <cell r="A2438" t="str">
            <v>15-K-004</v>
          </cell>
          <cell r="B2438">
            <v>15</v>
          </cell>
          <cell r="C2438" t="str">
            <v>ÊÏÍÃÄÍÓÀÔÏÒÉ K-50 63Å. 100 ÌÊ×</v>
          </cell>
          <cell r="D2438" t="str">
            <v xml:space="preserve">Condenser 63v 100             </v>
          </cell>
          <cell r="E2438">
            <v>0.33300000000000002</v>
          </cell>
        </row>
        <row r="2439">
          <cell r="A2439" t="str">
            <v>15-K-005</v>
          </cell>
          <cell r="B2439">
            <v>15</v>
          </cell>
          <cell r="C2439" t="str">
            <v>ÊÏÍÃÄÍÓÀÔÏÒÉ K-50 25Å 500 ÌÊ×</v>
          </cell>
          <cell r="D2439" t="str">
            <v xml:space="preserve">condenser 25v 500             </v>
          </cell>
          <cell r="E2439">
            <v>0.4</v>
          </cell>
        </row>
        <row r="2440">
          <cell r="A2440" t="str">
            <v>15-K-006</v>
          </cell>
          <cell r="B2440">
            <v>15</v>
          </cell>
          <cell r="C2440" t="str">
            <v>ÊÏÍÃÄÍÓÀÔÏÒÉ K-73 250Å 1 ÌÊ×</v>
          </cell>
          <cell r="D2440" t="str">
            <v xml:space="preserve">condenser 250v 1              </v>
          </cell>
          <cell r="E2440">
            <v>0.58399999999999996</v>
          </cell>
        </row>
        <row r="2441">
          <cell r="A2441" t="str">
            <v>15-K-007</v>
          </cell>
          <cell r="B2441">
            <v>15</v>
          </cell>
          <cell r="C2441" t="str">
            <v>ÊÏÍÃÄÍÓÀÔÏÒÉ K-73 250Å 220 ÌÊ×</v>
          </cell>
          <cell r="D2441" t="str">
            <v xml:space="preserve">Condenser 250v 220            </v>
          </cell>
          <cell r="E2441">
            <v>0.41699999999999998</v>
          </cell>
        </row>
        <row r="2442">
          <cell r="A2442" t="str">
            <v>15-K-008</v>
          </cell>
          <cell r="B2442">
            <v>15</v>
          </cell>
          <cell r="C2442" t="str">
            <v>ÊÏÍÃÄÍÓÀÔÏÒÉ K-73 250Å 0.5 ÌÊ×</v>
          </cell>
          <cell r="D2442" t="str">
            <v xml:space="preserve">Condenser 250v 0.5            </v>
          </cell>
          <cell r="E2442">
            <v>0.41699999999999998</v>
          </cell>
        </row>
        <row r="2443">
          <cell r="A2443" t="str">
            <v>15-M-001</v>
          </cell>
          <cell r="B2443">
            <v>15</v>
          </cell>
          <cell r="C2443" t="str">
            <v xml:space="preserve">ÌÀÒßÖáÉ                       </v>
          </cell>
          <cell r="D2443" t="str">
            <v xml:space="preserve">Fluke 32 ac Clamp Meter       </v>
          </cell>
          <cell r="E2443">
            <v>41.292999999999999</v>
          </cell>
        </row>
        <row r="2444">
          <cell r="A2444" t="str">
            <v>15-M-002</v>
          </cell>
          <cell r="B2444">
            <v>15</v>
          </cell>
          <cell r="C2444" t="str">
            <v xml:space="preserve">ÌÀÒßÖáÉ ÃÄÍÉÓ FLUKE           </v>
          </cell>
          <cell r="D2444" t="str">
            <v xml:space="preserve">Clamp meter FLUKE             </v>
          </cell>
          <cell r="E2444">
            <v>367.38200000000001</v>
          </cell>
        </row>
        <row r="2445">
          <cell r="A2445" t="str">
            <v>15-M-003</v>
          </cell>
          <cell r="B2445">
            <v>15</v>
          </cell>
          <cell r="C2445" t="str">
            <v xml:space="preserve">ÌÀÒßÖáÉ ÃÄÍÉÓ C 90 #10063     </v>
          </cell>
          <cell r="D2445" t="str">
            <v>Pliers C 90 #10063</v>
          </cell>
          <cell r="E2445">
            <v>80</v>
          </cell>
        </row>
        <row r="2446">
          <cell r="A2446" t="str">
            <v>15-M-004</v>
          </cell>
          <cell r="B2446">
            <v>15</v>
          </cell>
          <cell r="C2446" t="str">
            <v>ÌÀÒßÖáÉ ÄËÌÆÏÌÉ ÄÒÈ×ÀÆÀKT-9030</v>
          </cell>
          <cell r="D2446" t="str">
            <v xml:space="preserve">Clamp DMM   KT - 9030         </v>
          </cell>
          <cell r="E2446">
            <v>76.207999999999998</v>
          </cell>
        </row>
        <row r="2447">
          <cell r="A2447" t="str">
            <v>15-M-005</v>
          </cell>
          <cell r="B2447">
            <v>15</v>
          </cell>
          <cell r="C2447" t="str">
            <v xml:space="preserve">ÌÀÒßÖáÉ ÄË.ÌÆÏÌÉ SH-266C      </v>
          </cell>
          <cell r="D2447" t="str">
            <v xml:space="preserve">Clamp meter SH -266 C         </v>
          </cell>
          <cell r="E2447">
            <v>0</v>
          </cell>
        </row>
        <row r="2448">
          <cell r="A2448" t="str">
            <v>15-M-006</v>
          </cell>
          <cell r="B2448">
            <v>15</v>
          </cell>
          <cell r="C2448" t="str">
            <v xml:space="preserve">ÌÉÊÒÏÓáÄÌÀ K553UD-2           </v>
          </cell>
          <cell r="D2448" t="str">
            <v xml:space="preserve">Chip K553UD-2                 </v>
          </cell>
          <cell r="E2448">
            <v>1.1459999999999999</v>
          </cell>
        </row>
        <row r="2449">
          <cell r="A2449" t="str">
            <v>15-M-007</v>
          </cell>
          <cell r="B2449">
            <v>15</v>
          </cell>
          <cell r="C2449" t="str">
            <v xml:space="preserve">ÌÀÒÈÅÉÓ ÓØÄÌÀ VAZP            </v>
          </cell>
          <cell r="D2449" t="str">
            <v xml:space="preserve">Control card VAZP             </v>
          </cell>
          <cell r="E2449">
            <v>300</v>
          </cell>
        </row>
        <row r="2450">
          <cell r="A2450" t="str">
            <v>15-M-008</v>
          </cell>
          <cell r="B2450">
            <v>15</v>
          </cell>
          <cell r="C2450" t="str">
            <v>ÌÀÒßÖáÉ ÄËÌÆÏÌ ÓÀÌ×ÀÆÀTES-3074</v>
          </cell>
          <cell r="D2450" t="str">
            <v xml:space="preserve">FlukeTES-3074                 </v>
          </cell>
          <cell r="E2450">
            <v>270</v>
          </cell>
        </row>
        <row r="2451">
          <cell r="A2451" t="str">
            <v>15-P-001</v>
          </cell>
          <cell r="B2451">
            <v>15</v>
          </cell>
          <cell r="C2451" t="str">
            <v>ÞÀÁÅÉÓ ×ÏËÈÌÄÍÉ</v>
          </cell>
          <cell r="D2451" t="str">
            <v>Power faultman</v>
          </cell>
          <cell r="E2451">
            <v>2500.6289999999999</v>
          </cell>
        </row>
        <row r="2452">
          <cell r="A2452" t="str">
            <v>15-P-002</v>
          </cell>
          <cell r="B2452">
            <v>15</v>
          </cell>
          <cell r="C2452" t="str">
            <v>×ÉËÔÒÉ L810/3/PWR</v>
          </cell>
          <cell r="D2452" t="str">
            <v>L810/3/PWR Filter</v>
          </cell>
          <cell r="E2452">
            <v>389.74</v>
          </cell>
        </row>
        <row r="2453">
          <cell r="A2453" t="str">
            <v>15-P-003</v>
          </cell>
          <cell r="B2453">
            <v>15</v>
          </cell>
          <cell r="C2453" t="str">
            <v>ÐÀÍÄËÉ ÓÀÊÏÌÖÔÀÝÉÏ 19"-24MT-RJ</v>
          </cell>
          <cell r="D2453" t="str">
            <v>Commutation19"panel for24MT-RJ</v>
          </cell>
          <cell r="E2453">
            <v>0</v>
          </cell>
        </row>
        <row r="2454">
          <cell r="A2454" t="str">
            <v>15-P-004</v>
          </cell>
          <cell r="B2454">
            <v>15</v>
          </cell>
          <cell r="C2454" t="str">
            <v xml:space="preserve">ÐÀÍÄËÉ ÓÀÒÄËÄÏ ÃÀÝÅÉÓ         </v>
          </cell>
          <cell r="D2454" t="str">
            <v>Relay board</v>
          </cell>
          <cell r="E2454">
            <v>2750</v>
          </cell>
        </row>
        <row r="2455">
          <cell r="A2455" t="str">
            <v>15-P-005</v>
          </cell>
          <cell r="B2455">
            <v>15</v>
          </cell>
          <cell r="C2455" t="str">
            <v xml:space="preserve">ÌÖÃÌÉÅÉ ÃÄÍÉÓ ÐÀÍÄËÉ Ð-291    </v>
          </cell>
          <cell r="D2455" t="str">
            <v xml:space="preserve">Permanent current panel P-291 </v>
          </cell>
          <cell r="E2455">
            <v>2928.0650000000001</v>
          </cell>
        </row>
        <row r="2456">
          <cell r="A2456" t="str">
            <v>15-P-006</v>
          </cell>
          <cell r="B2456">
            <v>15</v>
          </cell>
          <cell r="C2456" t="str">
            <v xml:space="preserve">ÌÖÃÌÉÅÉ ÃÄÍÉÓ ÐÀÍÄËÉ Ð-281    </v>
          </cell>
          <cell r="D2456" t="str">
            <v xml:space="preserve">Permanent current panel P-281 </v>
          </cell>
          <cell r="E2456">
            <v>3850.85</v>
          </cell>
        </row>
        <row r="2457">
          <cell r="A2457" t="str">
            <v>15-P-007</v>
          </cell>
          <cell r="B2457">
            <v>15</v>
          </cell>
          <cell r="C2457" t="str">
            <v>ÌÖÃÌÉÅÉ ÃÄÍÉÓ ÐÀÍ. ÐÔÍ--800-60</v>
          </cell>
          <cell r="D2457" t="str">
            <v>Perman. curr. panel PTN-800-60</v>
          </cell>
          <cell r="E2457">
            <v>709.83500000000004</v>
          </cell>
        </row>
        <row r="2458">
          <cell r="A2458" t="str">
            <v>15-P-008</v>
          </cell>
          <cell r="B2458">
            <v>15</v>
          </cell>
          <cell r="C2458" t="str">
            <v xml:space="preserve">ÐÀÍÄËÉ ÝÄÍÔ.ÓÉÂÍTU16-53602-75 </v>
          </cell>
          <cell r="D2458" t="str">
            <v xml:space="preserve">TU16-53602-75                 </v>
          </cell>
          <cell r="E2458">
            <v>0</v>
          </cell>
        </row>
        <row r="2459">
          <cell r="A2459" t="str">
            <v>15-R-001</v>
          </cell>
          <cell r="B2459">
            <v>9</v>
          </cell>
          <cell r="C2459" t="str">
            <v xml:space="preserve">ÒÀÝÉÀ                         </v>
          </cell>
          <cell r="D2459" t="str">
            <v>Radio</v>
          </cell>
          <cell r="E2459">
            <v>1198.6099999999999</v>
          </cell>
        </row>
        <row r="2460">
          <cell r="A2460" t="str">
            <v>15-R-002</v>
          </cell>
          <cell r="B2460">
            <v>9</v>
          </cell>
          <cell r="C2460" t="str">
            <v xml:space="preserve">ÒÀÝÉÉÓ ÁÀÔÀÒÄÀ                </v>
          </cell>
          <cell r="D2460" t="str">
            <v>Radio battery</v>
          </cell>
          <cell r="E2460">
            <v>109.379</v>
          </cell>
        </row>
        <row r="2461">
          <cell r="A2461" t="str">
            <v>15-R-003</v>
          </cell>
          <cell r="B2461">
            <v>9</v>
          </cell>
          <cell r="C2461" t="str">
            <v xml:space="preserve">ÒÀÝÉÉÓ ÃÀÌÔÄÍÉ                </v>
          </cell>
          <cell r="D2461" t="str">
            <v>Radio charger</v>
          </cell>
          <cell r="E2461">
            <v>109.379</v>
          </cell>
        </row>
        <row r="2462">
          <cell r="A2462" t="str">
            <v>15-S-001</v>
          </cell>
          <cell r="B2462">
            <v>13</v>
          </cell>
          <cell r="C2462" t="str">
            <v xml:space="preserve">ÓÀÒÜÉËÀÅÉ                     </v>
          </cell>
          <cell r="D2462" t="str">
            <v>Soldering iron</v>
          </cell>
          <cell r="E2462">
            <v>11.56</v>
          </cell>
        </row>
        <row r="2463">
          <cell r="A2463" t="str">
            <v>15-S-002</v>
          </cell>
          <cell r="B2463">
            <v>13</v>
          </cell>
          <cell r="C2463" t="str">
            <v xml:space="preserve">ÓÀÒÜÉËÀÅÉ 20/220W             </v>
          </cell>
          <cell r="D2463" t="str">
            <v>Soldering iron 20/220W</v>
          </cell>
          <cell r="E2463">
            <v>54.6</v>
          </cell>
        </row>
        <row r="2464">
          <cell r="A2464" t="str">
            <v>15-S-003</v>
          </cell>
          <cell r="B2464">
            <v>13</v>
          </cell>
          <cell r="C2464" t="str">
            <v xml:space="preserve">ÓÀÍÀÈÉ ÃÙÉÓ (×ÀÍÀÒÉ )         </v>
          </cell>
          <cell r="D2464" t="str">
            <v>Torch</v>
          </cell>
          <cell r="E2464">
            <v>6.5209999999999999</v>
          </cell>
        </row>
        <row r="2465">
          <cell r="A2465" t="str">
            <v>15-S-004</v>
          </cell>
          <cell r="B2465">
            <v>15</v>
          </cell>
          <cell r="C2465" t="str">
            <v xml:space="preserve">ÓÔÀÁÉËÉÔÒÏÍÉ MD515A           </v>
          </cell>
          <cell r="D2465" t="str">
            <v xml:space="preserve">Stabilitron MD515A            </v>
          </cell>
          <cell r="E2465">
            <v>0.5</v>
          </cell>
        </row>
        <row r="2466">
          <cell r="A2466" t="str">
            <v>15-S-005</v>
          </cell>
          <cell r="B2466">
            <v>15</v>
          </cell>
          <cell r="C2466" t="str">
            <v xml:space="preserve">ÓÔÀÁÉËÉÔÒÏÍÉ MD818G           </v>
          </cell>
          <cell r="D2466" t="str">
            <v xml:space="preserve">Stabilitron MD818G            </v>
          </cell>
          <cell r="E2466">
            <v>0.33400000000000002</v>
          </cell>
        </row>
        <row r="2467">
          <cell r="A2467" t="str">
            <v>15-S-006</v>
          </cell>
          <cell r="B2467">
            <v>15</v>
          </cell>
          <cell r="C2467" t="str">
            <v>ÓÔÀÒÔÄÒÉ ÃÙÉÓ ÂÀÍÀÈ.127ÅÔ</v>
          </cell>
          <cell r="D2467" t="str">
            <v>Starter 127 W</v>
          </cell>
          <cell r="E2467">
            <v>1.25</v>
          </cell>
        </row>
        <row r="2468">
          <cell r="A2468" t="str">
            <v>15-T-001</v>
          </cell>
          <cell r="B2468">
            <v>8</v>
          </cell>
          <cell r="C2468" t="str">
            <v xml:space="preserve">ÔÄÍÉ ßÚËÉÓ ÂÀÌÀÝáÄËÄÁÄËÉ      </v>
          </cell>
          <cell r="D2468" t="str">
            <v xml:space="preserve">Waterheater                   </v>
          </cell>
          <cell r="E2468">
            <v>33.334000000000003</v>
          </cell>
        </row>
        <row r="2469">
          <cell r="A2469" t="str">
            <v>15-T-002</v>
          </cell>
          <cell r="B2469">
            <v>15</v>
          </cell>
          <cell r="C2469" t="str">
            <v xml:space="preserve">ÔÄÓÔÄÒÉ                       </v>
          </cell>
          <cell r="D2469" t="str">
            <v xml:space="preserve">Nanovip Power analyser        </v>
          </cell>
          <cell r="E2469">
            <v>12.166</v>
          </cell>
          <cell r="F2469" t="str">
            <v>inst</v>
          </cell>
        </row>
        <row r="2470">
          <cell r="A2470" t="str">
            <v>15-T-003</v>
          </cell>
          <cell r="B2470">
            <v>15</v>
          </cell>
          <cell r="C2470" t="str">
            <v>TDR 1000</v>
          </cell>
          <cell r="D2470" t="str">
            <v>TDR 1000</v>
          </cell>
          <cell r="E2470">
            <v>2562.328</v>
          </cell>
        </row>
        <row r="2471">
          <cell r="A2471" t="str">
            <v>15-T-004</v>
          </cell>
          <cell r="B2471">
            <v>13</v>
          </cell>
          <cell r="C2471" t="str">
            <v xml:space="preserve">ÔÄÓÔÄÒÉ M 9701                </v>
          </cell>
          <cell r="D2471" t="str">
            <v>Tester M 9701</v>
          </cell>
          <cell r="E2471">
            <v>73.5</v>
          </cell>
        </row>
        <row r="2472">
          <cell r="A2472" t="str">
            <v>15-T-005</v>
          </cell>
          <cell r="B2472">
            <v>15</v>
          </cell>
          <cell r="C2472" t="str">
            <v>ÔÄÓÔÄÒÉ ÝÉÒ.ÊÏÌÁ.áÄË.#71806088</v>
          </cell>
          <cell r="D2472" t="str">
            <v>Tester #71806088</v>
          </cell>
          <cell r="E2472">
            <v>33.33</v>
          </cell>
        </row>
        <row r="2473">
          <cell r="A2473" t="str">
            <v>15-T-006</v>
          </cell>
          <cell r="B2473">
            <v>15</v>
          </cell>
          <cell r="C2473" t="str">
            <v xml:space="preserve">ÔÒÀÍÆÉÓÔÏÒÉ KT814V            </v>
          </cell>
          <cell r="D2473" t="str">
            <v xml:space="preserve">Xistor KT814V                 </v>
          </cell>
          <cell r="E2473">
            <v>0.5</v>
          </cell>
        </row>
        <row r="2474">
          <cell r="A2474" t="str">
            <v>15-T-007</v>
          </cell>
          <cell r="B2474">
            <v>15</v>
          </cell>
          <cell r="C2474" t="str">
            <v xml:space="preserve">ÔÒÀÍÆÉÓÔÏÒÉ KT815V            </v>
          </cell>
          <cell r="D2474" t="str">
            <v xml:space="preserve">Xistor KT815V                 </v>
          </cell>
          <cell r="E2474">
            <v>0.55500000000000005</v>
          </cell>
        </row>
        <row r="2475">
          <cell r="A2475" t="str">
            <v>15-T-008</v>
          </cell>
          <cell r="B2475">
            <v>15</v>
          </cell>
          <cell r="C2475" t="str">
            <v xml:space="preserve">ÔÒÀÍÆÉÓÔÏÒÉ KT203A            </v>
          </cell>
          <cell r="D2475" t="str">
            <v xml:space="preserve">Xistor KT203A                 </v>
          </cell>
          <cell r="E2475">
            <v>0.33300000000000002</v>
          </cell>
        </row>
        <row r="2476">
          <cell r="A2476" t="str">
            <v>15-T-009</v>
          </cell>
          <cell r="B2476">
            <v>15</v>
          </cell>
          <cell r="C2476" t="str">
            <v xml:space="preserve">ÔÒÀÍÆÉÓÔÏÒÉ MP25B             </v>
          </cell>
          <cell r="D2476" t="str">
            <v xml:space="preserve">Xistor MP25B                  </v>
          </cell>
          <cell r="E2476">
            <v>0.76700000000000002</v>
          </cell>
        </row>
        <row r="2477">
          <cell r="A2477" t="str">
            <v>15-T-010</v>
          </cell>
          <cell r="B2477">
            <v>15</v>
          </cell>
          <cell r="C2477" t="str">
            <v xml:space="preserve">ÔÄÓÔÄÒÉ ÝÉ×ÒÖËÉ               </v>
          </cell>
          <cell r="D2477" t="str">
            <v>Tester digital</v>
          </cell>
          <cell r="E2477">
            <v>739.95</v>
          </cell>
          <cell r="F2477" t="str">
            <v>inst</v>
          </cell>
        </row>
        <row r="2478">
          <cell r="A2478" t="str">
            <v>15-X-001</v>
          </cell>
          <cell r="B2478">
            <v>15</v>
          </cell>
          <cell r="C2478" t="str">
            <v>áÄËÓÀßÚÏ ÊÏÌÁÉÍÉÒ.VAF-85m#6389</v>
          </cell>
          <cell r="D2478" t="str">
            <v>Equipment VAF-85m #6389</v>
          </cell>
          <cell r="E2478">
            <v>141.667</v>
          </cell>
        </row>
        <row r="2479">
          <cell r="A2479" t="str">
            <v>31-B-001</v>
          </cell>
          <cell r="B2479">
            <v>31</v>
          </cell>
          <cell r="C2479" t="str">
            <v xml:space="preserve">ÁÏÞÉ ×ÏËÀÃÉÓ 11 ÌÄÔÒÉ         </v>
          </cell>
          <cell r="D2479" t="str">
            <v xml:space="preserve">Steel pole 11meter            </v>
          </cell>
          <cell r="E2479">
            <v>0</v>
          </cell>
        </row>
        <row r="2480">
          <cell r="A2480" t="str">
            <v>31-B-002</v>
          </cell>
          <cell r="B2480">
            <v>31</v>
          </cell>
          <cell r="C2480" t="str">
            <v xml:space="preserve">ÁÏÞÉ áÉÓ                      </v>
          </cell>
          <cell r="D2480" t="str">
            <v>Wooden pole</v>
          </cell>
          <cell r="E2480">
            <v>0</v>
          </cell>
        </row>
        <row r="2481">
          <cell r="A2481" t="str">
            <v>31-B-003</v>
          </cell>
          <cell r="B2481">
            <v>31</v>
          </cell>
          <cell r="C2481" t="str">
            <v xml:space="preserve">ÁÏÞÉ áÉÓ ÒÊÉÍÀÁÄÔÏÍÉÓ ÓÀÚÒÃÄÍ </v>
          </cell>
          <cell r="D2481" t="str">
            <v>Wooden pole with concrete st.</v>
          </cell>
          <cell r="E2481">
            <v>0</v>
          </cell>
        </row>
        <row r="2482">
          <cell r="A2482" t="str">
            <v>31-K-001</v>
          </cell>
          <cell r="B2482">
            <v>31</v>
          </cell>
          <cell r="C2482" t="str">
            <v xml:space="preserve">ÊÀÁÄËÉ Ã/Þ - ÉÓ A 3x185+1     </v>
          </cell>
          <cell r="D2482" t="str">
            <v xml:space="preserve">Cable LV A 3x185+1            </v>
          </cell>
          <cell r="E2482">
            <v>0</v>
          </cell>
        </row>
        <row r="2483">
          <cell r="A2483" t="str">
            <v>31-K-002</v>
          </cell>
          <cell r="B2483">
            <v>31</v>
          </cell>
          <cell r="C2483" t="str">
            <v xml:space="preserve">ÊÀÁÄËÉ Ã/Þ - ÉÓ A 3x150+1     </v>
          </cell>
          <cell r="D2483" t="str">
            <v xml:space="preserve">Cable LV A 3x150+1            </v>
          </cell>
          <cell r="E2483">
            <v>0</v>
          </cell>
        </row>
        <row r="2484">
          <cell r="A2484" t="str">
            <v>31-K-003</v>
          </cell>
          <cell r="B2484">
            <v>31</v>
          </cell>
          <cell r="C2484" t="str">
            <v xml:space="preserve">ÊÀÁÄËÉ Ã/Þ -ÉÓ A 3x120+1      </v>
          </cell>
          <cell r="D2484" t="str">
            <v xml:space="preserve">Cable LV A 3x120+1            </v>
          </cell>
          <cell r="E2484">
            <v>0</v>
          </cell>
        </row>
        <row r="2485">
          <cell r="A2485" t="str">
            <v>31-K-004</v>
          </cell>
          <cell r="B2485">
            <v>31</v>
          </cell>
          <cell r="C2485" t="str">
            <v xml:space="preserve">ÊÀÁÄËÉ Ã/Þ -ÉÓ A 3x70+1       </v>
          </cell>
          <cell r="D2485" t="str">
            <v xml:space="preserve">Cable LV A 3x70+1             </v>
          </cell>
          <cell r="E2485">
            <v>0</v>
          </cell>
        </row>
        <row r="2486">
          <cell r="A2486" t="str">
            <v>31-K-005</v>
          </cell>
          <cell r="B2486">
            <v>31</v>
          </cell>
          <cell r="C2486" t="str">
            <v xml:space="preserve">ÊÀÁÄËÉ Ã/Þ -ÉÓ A 3x50+1       </v>
          </cell>
          <cell r="D2486" t="str">
            <v xml:space="preserve">Cable LV A 3x50+1             </v>
          </cell>
          <cell r="E2486">
            <v>0</v>
          </cell>
        </row>
        <row r="2487">
          <cell r="A2487" t="str">
            <v>31-K-006</v>
          </cell>
          <cell r="B2487">
            <v>31</v>
          </cell>
          <cell r="C2487" t="str">
            <v xml:space="preserve">ÊÀÁÄËÉ Ã/Þ -ÉÓ A 3x35+1       </v>
          </cell>
          <cell r="D2487" t="str">
            <v xml:space="preserve">Cable LV A 3x35+1             </v>
          </cell>
          <cell r="E2487">
            <v>0</v>
          </cell>
        </row>
        <row r="2488">
          <cell r="A2488" t="str">
            <v>31-K-007</v>
          </cell>
          <cell r="B2488">
            <v>31</v>
          </cell>
          <cell r="C2488" t="str">
            <v xml:space="preserve">ÊÀÁÄËÉ Ã/Þ -ÉÓ A 3x25+1       </v>
          </cell>
          <cell r="D2488" t="str">
            <v xml:space="preserve">Cable LV A 3x25+1             </v>
          </cell>
          <cell r="E2488">
            <v>0</v>
          </cell>
        </row>
        <row r="2489">
          <cell r="A2489" t="str">
            <v>31-K-008</v>
          </cell>
          <cell r="B2489">
            <v>31</v>
          </cell>
          <cell r="C2489" t="str">
            <v xml:space="preserve">ÊÀÁÄËÉ Ã/Þ -ÉÓ A 3x16+1       </v>
          </cell>
          <cell r="D2489" t="str">
            <v xml:space="preserve">Cable LV A 3x16+1             </v>
          </cell>
          <cell r="E2489">
            <v>0</v>
          </cell>
        </row>
        <row r="2490">
          <cell r="A2490" t="str">
            <v>31-K-009</v>
          </cell>
          <cell r="B2490">
            <v>31</v>
          </cell>
          <cell r="C2490" t="str">
            <v xml:space="preserve">ÊÀÁÄËÉ ÓÀÊÏÍÔÒÏËÏ 2-2.5       </v>
          </cell>
          <cell r="D2490" t="str">
            <v xml:space="preserve">Cable control 2x2.5           </v>
          </cell>
          <cell r="E2490">
            <v>0</v>
          </cell>
        </row>
        <row r="2491">
          <cell r="A2491" t="str">
            <v>31-K-010</v>
          </cell>
          <cell r="B2491">
            <v>31</v>
          </cell>
          <cell r="C2491" t="str">
            <v xml:space="preserve">ÊÀÁÄËÉ ÓÀÊÏÍÔÒÏËÏ 8x2.5       </v>
          </cell>
          <cell r="D2491" t="str">
            <v xml:space="preserve">Cable control 8x2.5           </v>
          </cell>
          <cell r="E2491">
            <v>0</v>
          </cell>
        </row>
        <row r="2492">
          <cell r="A2492" t="str">
            <v>31-K-011</v>
          </cell>
          <cell r="B2492">
            <v>31</v>
          </cell>
          <cell r="C2492" t="str">
            <v xml:space="preserve">ÊÀÁÄËÉ Ì/Þ -ÉÓ A 3x240 10ÊÅ   </v>
          </cell>
          <cell r="D2492" t="str">
            <v xml:space="preserve">Cable HV A 3x240 10kv         </v>
          </cell>
          <cell r="E2492">
            <v>0</v>
          </cell>
        </row>
        <row r="2493">
          <cell r="A2493" t="str">
            <v>31-K-012</v>
          </cell>
          <cell r="B2493">
            <v>31</v>
          </cell>
          <cell r="C2493" t="str">
            <v xml:space="preserve">ÊÀÁÄËÉ Ì/Þ -ÉÓ A 3x185 10ÊÅ   </v>
          </cell>
          <cell r="D2493" t="str">
            <v xml:space="preserve">Cable HV A 3x185 10kv         </v>
          </cell>
          <cell r="E2493">
            <v>0</v>
          </cell>
        </row>
        <row r="2494">
          <cell r="A2494" t="str">
            <v>31-K-013</v>
          </cell>
          <cell r="B2494">
            <v>31</v>
          </cell>
          <cell r="C2494" t="str">
            <v xml:space="preserve">ÊÀÁÄËÉ Ì/Þ -ÉÓ A 3x150 10ÊÅ   </v>
          </cell>
          <cell r="D2494" t="str">
            <v xml:space="preserve">Cable HV A 3x150 10kv         </v>
          </cell>
          <cell r="E2494">
            <v>0</v>
          </cell>
        </row>
        <row r="2495">
          <cell r="A2495" t="str">
            <v>31-K-014</v>
          </cell>
          <cell r="B2495">
            <v>31</v>
          </cell>
          <cell r="C2495" t="str">
            <v xml:space="preserve">ÊÀÁÄËÉ Ì/Þ -ÉÓ A 3x120 10ÊÅ   </v>
          </cell>
          <cell r="D2495" t="str">
            <v xml:space="preserve">Cable HV A 3x120 10kv         </v>
          </cell>
          <cell r="E2495">
            <v>0</v>
          </cell>
        </row>
        <row r="2496">
          <cell r="A2496" t="str">
            <v>31-K-015</v>
          </cell>
          <cell r="B2496">
            <v>31</v>
          </cell>
          <cell r="C2496" t="str">
            <v xml:space="preserve">ÊÀÁÄËÉ Ì/Þ -ÉÓ A 3x95 10ÊÅ    </v>
          </cell>
          <cell r="D2496" t="str">
            <v xml:space="preserve">Cable HV A 3x95 10kv          </v>
          </cell>
          <cell r="E2496">
            <v>0</v>
          </cell>
        </row>
        <row r="2497">
          <cell r="A2497" t="str">
            <v>31-K-016</v>
          </cell>
          <cell r="B2497">
            <v>31</v>
          </cell>
          <cell r="C2497" t="str">
            <v xml:space="preserve">ÊÀÁÄËÉ Ì/Þ -ÉÓ A 3x70 10ÊÅ    </v>
          </cell>
          <cell r="D2497" t="str">
            <v xml:space="preserve">Cable HV A 3x70 10kv          </v>
          </cell>
          <cell r="E2497">
            <v>0</v>
          </cell>
        </row>
        <row r="2498">
          <cell r="A2498" t="str">
            <v>31-K-017</v>
          </cell>
          <cell r="B2498">
            <v>31</v>
          </cell>
          <cell r="C2498" t="str">
            <v xml:space="preserve">ÊÀÁÄËÉ Ã/Þ -ÉÓ A 3x95+1       </v>
          </cell>
          <cell r="D2498" t="str">
            <v xml:space="preserve">Cable HV A 3x95+1             </v>
          </cell>
          <cell r="E2498">
            <v>0</v>
          </cell>
        </row>
        <row r="2499">
          <cell r="A2499" t="str">
            <v>31-K-018</v>
          </cell>
          <cell r="B2499">
            <v>31</v>
          </cell>
          <cell r="C2499" t="str">
            <v xml:space="preserve">ÊÀÁÄËÉ Ã/Þ -ÉÓ 3x10+1         </v>
          </cell>
          <cell r="D2499" t="str">
            <v>Cable  LV  3x10+1</v>
          </cell>
          <cell r="E2499">
            <v>0</v>
          </cell>
        </row>
        <row r="2500">
          <cell r="A2500" t="str">
            <v>31-K-019</v>
          </cell>
          <cell r="B2500">
            <v>31</v>
          </cell>
          <cell r="C2500" t="str">
            <v>ÊÀÁÄËÉ Ì/Þ -ÉÓ Pireli 3x240</v>
          </cell>
          <cell r="D2500" t="str">
            <v xml:space="preserve">Cable -Pireli HV 3x240        </v>
          </cell>
          <cell r="E2500">
            <v>0</v>
          </cell>
        </row>
        <row r="2501">
          <cell r="A2501" t="str">
            <v>31-K-020</v>
          </cell>
          <cell r="B2501">
            <v>31</v>
          </cell>
          <cell r="C2501" t="str">
            <v xml:space="preserve">ÊÀÁÄËÉ ÓÀÊÏÍÔÒÏËÏ 4x2.5       </v>
          </cell>
          <cell r="D2501" t="str">
            <v xml:space="preserve">Cable control 4x2.5mm         </v>
          </cell>
          <cell r="E2501">
            <v>0</v>
          </cell>
        </row>
        <row r="2502">
          <cell r="A2502" t="str">
            <v>31-K-021</v>
          </cell>
          <cell r="B2502">
            <v>31</v>
          </cell>
          <cell r="C2502" t="str">
            <v xml:space="preserve">ÊÀÁÄËÉ 2X10ÌÌ -ÓÀäÀÄÒÏ        </v>
          </cell>
          <cell r="D2502" t="str">
            <v xml:space="preserve">Kable 2X10mm-aerial           </v>
          </cell>
          <cell r="E2502">
            <v>0</v>
          </cell>
        </row>
        <row r="2503">
          <cell r="A2503" t="str">
            <v>31-K-025</v>
          </cell>
          <cell r="B2503">
            <v>31</v>
          </cell>
          <cell r="C2503" t="str">
            <v xml:space="preserve">ÊÀÁÄËÉ 2X10 + 6mm ÃÀÌÉßÄÁÀ    </v>
          </cell>
          <cell r="E2503">
            <v>0</v>
          </cell>
        </row>
        <row r="2504">
          <cell r="A2504" t="str">
            <v>31-K-029</v>
          </cell>
          <cell r="B2504">
            <v>31</v>
          </cell>
          <cell r="C2504" t="str">
            <v xml:space="preserve">ÊÀÁÄËÉ Ì/Þ 3x240/25 mm        </v>
          </cell>
          <cell r="D2504" t="str">
            <v>Old HV Pirelli Cable3x240/25mm</v>
          </cell>
          <cell r="E2504">
            <v>0</v>
          </cell>
        </row>
        <row r="2505">
          <cell r="A2505" t="str">
            <v>31-K-050</v>
          </cell>
          <cell r="B2505">
            <v>31</v>
          </cell>
          <cell r="C2505" t="str">
            <v xml:space="preserve">ÊÀÁÄËÉ ÓÐÉË.Ã/Þ 2XRY  435ÌÌ   </v>
          </cell>
          <cell r="D2505" t="str">
            <v>Old Kable copper l/v 2XRY 4X35</v>
          </cell>
          <cell r="E2505">
            <v>0</v>
          </cell>
        </row>
        <row r="2506">
          <cell r="A2506" t="str">
            <v>31-K-051</v>
          </cell>
          <cell r="B2506">
            <v>31</v>
          </cell>
          <cell r="C2506" t="str">
            <v xml:space="preserve">ÊÀÁÄËÉ Ì/Þ 3X 35              </v>
          </cell>
          <cell r="D2506" t="str">
            <v xml:space="preserve">Old kable H/V 3X35            </v>
          </cell>
          <cell r="E2506">
            <v>0</v>
          </cell>
        </row>
        <row r="2507">
          <cell r="A2507" t="str">
            <v>31-K-074</v>
          </cell>
          <cell r="B2507">
            <v>31</v>
          </cell>
          <cell r="C2507" t="str">
            <v xml:space="preserve">ÊÀÁÄËÉ 35ÊÅ, 1ßÅÄÒÀ, 150ÌÌ    </v>
          </cell>
          <cell r="E2507">
            <v>0</v>
          </cell>
        </row>
        <row r="2508">
          <cell r="A2508" t="str">
            <v>31-S-001</v>
          </cell>
          <cell r="B2508">
            <v>31</v>
          </cell>
          <cell r="C2508" t="str">
            <v xml:space="preserve">ÓÀÃÄÍÉ ÀËÖÌÉÍÉÓ A-70          </v>
          </cell>
          <cell r="D2508" t="str">
            <v xml:space="preserve">Wire alluminium A-70          </v>
          </cell>
          <cell r="E2508">
            <v>0</v>
          </cell>
        </row>
        <row r="2509">
          <cell r="A2509" t="str">
            <v>31-S-002</v>
          </cell>
          <cell r="B2509">
            <v>31</v>
          </cell>
          <cell r="C2509" t="str">
            <v>ÓÀÃÄÍÉ ÀËÖÌÉÍÉÓ A-50</v>
          </cell>
          <cell r="D2509" t="str">
            <v xml:space="preserve">Wire A-50                     </v>
          </cell>
          <cell r="E2509">
            <v>0</v>
          </cell>
        </row>
        <row r="2510">
          <cell r="A2510" t="str">
            <v>31-S-003</v>
          </cell>
          <cell r="B2510">
            <v>31</v>
          </cell>
          <cell r="C2510" t="str">
            <v xml:space="preserve">ÓÀÃÄÍÉ ÀËÖÌÉÍÉÓ AS -70        </v>
          </cell>
          <cell r="D2510" t="str">
            <v>Wire AS -70</v>
          </cell>
          <cell r="E2510">
            <v>0</v>
          </cell>
        </row>
        <row r="2511">
          <cell r="A2511" t="str">
            <v>31-S-004</v>
          </cell>
          <cell r="B2511">
            <v>31</v>
          </cell>
          <cell r="C2511" t="str">
            <v xml:space="preserve">ÓÀÃÄÍÉ ÀËÖÌÉÍÉÓ AS -50        </v>
          </cell>
          <cell r="D2511" t="str">
            <v>Wire AS -50</v>
          </cell>
          <cell r="E2511">
            <v>0</v>
          </cell>
        </row>
        <row r="2512">
          <cell r="A2512" t="str">
            <v>31-S-005</v>
          </cell>
          <cell r="B2512">
            <v>31</v>
          </cell>
          <cell r="C2512" t="str">
            <v>ÓÀÃÄÍÉ ÉÆÏËÉÒÄÁÖËÉ 50 ÌÌ/ÊÅ</v>
          </cell>
          <cell r="D2512" t="str">
            <v>Wire 50 mm</v>
          </cell>
          <cell r="E2512">
            <v>0</v>
          </cell>
        </row>
        <row r="2513">
          <cell r="A2513" t="str">
            <v>31-S-006</v>
          </cell>
          <cell r="B2513">
            <v>31</v>
          </cell>
          <cell r="C2513" t="str">
            <v>ÓÀÃÄÍÉ ÉÆÏËÉÒÄÁÖËÉ 70 ÌÌ/ÊÅ</v>
          </cell>
          <cell r="D2513" t="str">
            <v>Wire 70 mm</v>
          </cell>
          <cell r="E2513">
            <v>0</v>
          </cell>
        </row>
        <row r="2514">
          <cell r="A2514" t="str">
            <v>31-S-007</v>
          </cell>
          <cell r="B2514">
            <v>31</v>
          </cell>
          <cell r="C2514" t="str">
            <v xml:space="preserve">ÓÀÃÄÍÉ A-35                   </v>
          </cell>
          <cell r="D2514" t="str">
            <v xml:space="preserve">Wire A-35                     </v>
          </cell>
          <cell r="E2514">
            <v>0</v>
          </cell>
        </row>
        <row r="2515">
          <cell r="A2515" t="str">
            <v>31-S-008</v>
          </cell>
          <cell r="B2515">
            <v>31</v>
          </cell>
          <cell r="C2515" t="str">
            <v xml:space="preserve">ÓÀÃÄÍÉ A -25                  </v>
          </cell>
          <cell r="D2515" t="str">
            <v xml:space="preserve">Wire A-25                     </v>
          </cell>
          <cell r="E2515">
            <v>0</v>
          </cell>
        </row>
        <row r="2516">
          <cell r="A2516" t="str">
            <v>31-T-001</v>
          </cell>
          <cell r="B2516">
            <v>31</v>
          </cell>
          <cell r="C2516" t="str">
            <v xml:space="preserve">ÔÒÀÅÄÒÓÉ                      </v>
          </cell>
          <cell r="D2516" t="str">
            <v>Trevers</v>
          </cell>
          <cell r="E2516">
            <v>0</v>
          </cell>
        </row>
        <row r="2517">
          <cell r="A2517" t="str">
            <v>32-Q-001</v>
          </cell>
          <cell r="B2517">
            <v>32</v>
          </cell>
          <cell r="C2517" t="str">
            <v xml:space="preserve">ØÖÒÏ ÔÚÅÉÉÓ CC-100            </v>
          </cell>
          <cell r="E2517">
            <v>0</v>
          </cell>
        </row>
        <row r="2518">
          <cell r="A2518" t="str">
            <v>32-Q-002</v>
          </cell>
          <cell r="B2518">
            <v>32</v>
          </cell>
          <cell r="C2518" t="str">
            <v xml:space="preserve">ØÖÒÏ CRSH/143/36-1500/        </v>
          </cell>
          <cell r="D2518" t="str">
            <v xml:space="preserve">OLD splice CRSH/143/36-1500/  </v>
          </cell>
          <cell r="E2518">
            <v>0</v>
          </cell>
        </row>
        <row r="2519">
          <cell r="A2519" t="str">
            <v>32-Q-021</v>
          </cell>
          <cell r="B2519">
            <v>32</v>
          </cell>
          <cell r="C2519" t="str">
            <v>ÒÄÉáÄÌÉÓ ØÖÒÏ CRSM/143/36-1500</v>
          </cell>
          <cell r="E2519">
            <v>0</v>
          </cell>
        </row>
        <row r="2520">
          <cell r="A2520" t="str">
            <v>33-Z-001</v>
          </cell>
          <cell r="B2520">
            <v>33</v>
          </cell>
          <cell r="C2520" t="str">
            <v xml:space="preserve">ÆÄÈÉ ÓÀÔÒÀÍÓ×ÏÒÌÀÔÏÒÏ         </v>
          </cell>
          <cell r="D2520" t="str">
            <v xml:space="preserve">Transformer oil               </v>
          </cell>
          <cell r="E2520">
            <v>4.5999999999999999E-2</v>
          </cell>
        </row>
        <row r="2521">
          <cell r="A2521" t="str">
            <v>34-A-001</v>
          </cell>
          <cell r="B2521">
            <v>34</v>
          </cell>
          <cell r="C2521" t="str">
            <v xml:space="preserve">ÀÍÝÀÐÉ 2ÊÏÍÔÀØÔÉÀÍÉ           </v>
          </cell>
          <cell r="E2521">
            <v>0</v>
          </cell>
        </row>
        <row r="2522">
          <cell r="A2522" t="str">
            <v>34-A-002</v>
          </cell>
          <cell r="B2522">
            <v>34</v>
          </cell>
          <cell r="C2522" t="str">
            <v>ÔÒÀÍÓ×ÏÒÌÀÔÏÒÉÓ ÀÅÆÉ (ÃÀÛËÉËÉ)</v>
          </cell>
          <cell r="E2522">
            <v>0</v>
          </cell>
        </row>
        <row r="2523">
          <cell r="A2523" t="str">
            <v>34-T-001</v>
          </cell>
          <cell r="B2523">
            <v>34</v>
          </cell>
          <cell r="C2523" t="str">
            <v xml:space="preserve">ÔÒÀÍÓ×ÏÒÌÀÔÏÒÉ TVLM-10-600/5  </v>
          </cell>
          <cell r="D2523" t="str">
            <v xml:space="preserve">Transformer TVLM-10-600/5     </v>
          </cell>
          <cell r="E2523">
            <v>52.41</v>
          </cell>
        </row>
        <row r="2524">
          <cell r="A2524" t="str">
            <v>34-T-002</v>
          </cell>
          <cell r="B2524">
            <v>34</v>
          </cell>
          <cell r="C2524" t="str">
            <v xml:space="preserve">ÔÒÀÍÓ×ÏÒÌÀÔÏÒÉ TVLM-10-400/5  </v>
          </cell>
          <cell r="D2524" t="str">
            <v xml:space="preserve">Transformer TVLM - 10-400/5   </v>
          </cell>
          <cell r="E2524">
            <v>62</v>
          </cell>
        </row>
        <row r="2525">
          <cell r="A2525" t="str">
            <v>34-T-003</v>
          </cell>
          <cell r="B2525">
            <v>34</v>
          </cell>
          <cell r="C2525" t="str">
            <v xml:space="preserve">ÔÒÀÍÓ×ÏÒÌÀÔÏÒÉ TVLM-10-300/5  </v>
          </cell>
          <cell r="D2525" t="str">
            <v xml:space="preserve">Transformer TVLM -10-300/5    </v>
          </cell>
          <cell r="E2525">
            <v>0</v>
          </cell>
        </row>
        <row r="2526">
          <cell r="A2526" t="str">
            <v>34-T-004</v>
          </cell>
          <cell r="B2526">
            <v>34</v>
          </cell>
          <cell r="C2526" t="str">
            <v xml:space="preserve">ÔÒÀÍÓ×ÏÒÌÀÔÏÒÉ TVLM-10-50/5   </v>
          </cell>
          <cell r="D2526" t="str">
            <v xml:space="preserve">Transformer TVLM - 1050/5     </v>
          </cell>
          <cell r="E2526">
            <v>0</v>
          </cell>
        </row>
        <row r="2527">
          <cell r="A2527" t="str">
            <v>34-T-005</v>
          </cell>
          <cell r="B2527">
            <v>34</v>
          </cell>
          <cell r="C2527" t="str">
            <v xml:space="preserve">ÔÒÀÍÓ×ÏÒÌÀÔÏÒÉ TVLM-10-1500/5 </v>
          </cell>
          <cell r="D2527" t="str">
            <v xml:space="preserve">Transformer TVLM -10-1500/5   </v>
          </cell>
          <cell r="E2527">
            <v>42.63</v>
          </cell>
        </row>
        <row r="2528">
          <cell r="A2528" t="str">
            <v>34-T-006</v>
          </cell>
          <cell r="B2528">
            <v>34</v>
          </cell>
          <cell r="C2528" t="str">
            <v xml:space="preserve">ÔÒÀÍÓ×ÏÒÌÀÔÏÒÉ TVLM-1000/5    </v>
          </cell>
          <cell r="D2528" t="str">
            <v xml:space="preserve">Transformer TVLM - 100/5      </v>
          </cell>
          <cell r="E2528">
            <v>3.88</v>
          </cell>
        </row>
        <row r="2529">
          <cell r="A2529" t="str">
            <v>34-T-007</v>
          </cell>
          <cell r="B2529">
            <v>34</v>
          </cell>
          <cell r="C2529" t="str">
            <v xml:space="preserve">ÔÒÀÍÓ×ÏÒÌÀÔÏÒÉ TLM-10-1000/5  </v>
          </cell>
          <cell r="D2529" t="str">
            <v xml:space="preserve">Transformer TLM - 10-1000/5   </v>
          </cell>
          <cell r="E2529">
            <v>39.418999999999997</v>
          </cell>
        </row>
        <row r="2530">
          <cell r="A2530" t="str">
            <v>34-T-008</v>
          </cell>
          <cell r="B2530">
            <v>34</v>
          </cell>
          <cell r="C2530" t="str">
            <v xml:space="preserve">ÔÒÀÍÓ×ÏÒÌÀÔÏÒÉ TLM-10-600/5   </v>
          </cell>
          <cell r="D2530" t="str">
            <v xml:space="preserve">Transformer TLM -10-600/5     </v>
          </cell>
          <cell r="E2530">
            <v>65.382000000000005</v>
          </cell>
        </row>
        <row r="2531">
          <cell r="A2531" t="str">
            <v>34-T-009</v>
          </cell>
          <cell r="B2531">
            <v>34</v>
          </cell>
          <cell r="C2531" t="str">
            <v xml:space="preserve">ÔÒÀÍÓ×ÏÒÌÀÔÏÒÉ TLM-10-400/5   </v>
          </cell>
          <cell r="D2531" t="str">
            <v xml:space="preserve">Transformer TLM - 10-400/5    </v>
          </cell>
          <cell r="E2531">
            <v>0</v>
          </cell>
        </row>
        <row r="2532">
          <cell r="A2532" t="str">
            <v>34-T-010</v>
          </cell>
          <cell r="B2532">
            <v>34</v>
          </cell>
          <cell r="C2532" t="str">
            <v xml:space="preserve">ÔÒÀÍÓ×ÏÒÌÀÔÏÒÉ TLM-10-300/5   </v>
          </cell>
          <cell r="D2532" t="str">
            <v xml:space="preserve">Transformer TLM -10-300/5     </v>
          </cell>
          <cell r="E2532">
            <v>0</v>
          </cell>
        </row>
        <row r="2533">
          <cell r="A2533" t="str">
            <v>34-T-011</v>
          </cell>
          <cell r="B2533">
            <v>34</v>
          </cell>
          <cell r="C2533" t="str">
            <v xml:space="preserve">ÔÒÀÍÓ×ÏÒÌÀÔÏÒÉ TLM-100/5      </v>
          </cell>
          <cell r="D2533" t="str">
            <v xml:space="preserve">Transformer TLM -100/5        </v>
          </cell>
          <cell r="E2533">
            <v>0</v>
          </cell>
        </row>
        <row r="2534">
          <cell r="A2534" t="str">
            <v>34-T-012</v>
          </cell>
          <cell r="B2534">
            <v>34</v>
          </cell>
          <cell r="C2534" t="str">
            <v xml:space="preserve">ÔÒÀÍÓ×ÏÒÌÀÔÏÒÉ TOL-10-400/5   </v>
          </cell>
          <cell r="D2534" t="str">
            <v xml:space="preserve">Transformer TOL -10-400/5     </v>
          </cell>
          <cell r="E2534">
            <v>0</v>
          </cell>
        </row>
        <row r="2535">
          <cell r="A2535" t="str">
            <v>34-T-013</v>
          </cell>
          <cell r="B2535">
            <v>34</v>
          </cell>
          <cell r="C2535" t="str">
            <v xml:space="preserve">ÔÒÀÍÓ×ÏÒÌÀÔÏÒÉ TOL-10-200/5   </v>
          </cell>
          <cell r="D2535" t="str">
            <v xml:space="preserve">Transformer TOL -10-200/5     </v>
          </cell>
          <cell r="E2535">
            <v>86.8</v>
          </cell>
        </row>
        <row r="2536">
          <cell r="A2536" t="str">
            <v>34-T-014</v>
          </cell>
          <cell r="B2536">
            <v>34</v>
          </cell>
          <cell r="C2536" t="str">
            <v xml:space="preserve">ÔÒÀÍÓ×ÏÒÌÀÔÏÒÉ TOL-10-150/5   </v>
          </cell>
          <cell r="D2536" t="str">
            <v xml:space="preserve">Transformer TOL-10-150/5      </v>
          </cell>
          <cell r="E2536">
            <v>0</v>
          </cell>
        </row>
        <row r="2537">
          <cell r="A2537" t="str">
            <v>34-T-015</v>
          </cell>
          <cell r="B2537">
            <v>34</v>
          </cell>
          <cell r="C2537" t="str">
            <v xml:space="preserve">ÔÒÀÍÓ×ÏÒÌÀÔÏÒÉ TOL-10-100/5   </v>
          </cell>
          <cell r="D2537" t="str">
            <v xml:space="preserve">Transformer TOL -10-100/5     </v>
          </cell>
          <cell r="E2537">
            <v>0</v>
          </cell>
        </row>
        <row r="2538">
          <cell r="A2538" t="str">
            <v>34-T-016</v>
          </cell>
          <cell r="B2538">
            <v>34</v>
          </cell>
          <cell r="C2538" t="str">
            <v xml:space="preserve">ÔÒÀÍÓ×ÏÒÌÀÔÏÒÉ TKS-12-600/5   </v>
          </cell>
          <cell r="D2538" t="str">
            <v xml:space="preserve">Transformer TKS -12-600/5     </v>
          </cell>
          <cell r="E2538">
            <v>58.55</v>
          </cell>
        </row>
        <row r="2539">
          <cell r="A2539" t="str">
            <v>34-T-017</v>
          </cell>
          <cell r="B2539">
            <v>34</v>
          </cell>
          <cell r="C2539" t="str">
            <v xml:space="preserve">ÔÒÀÍÓ×ÏÒÌÀÔÏÒÉ TKS-12-400/5   </v>
          </cell>
          <cell r="D2539" t="str">
            <v xml:space="preserve">Transformer TKS -12-400/5     </v>
          </cell>
          <cell r="E2539">
            <v>0</v>
          </cell>
        </row>
        <row r="2540">
          <cell r="A2540" t="str">
            <v>34-T-018</v>
          </cell>
          <cell r="B2540">
            <v>34</v>
          </cell>
          <cell r="C2540" t="str">
            <v xml:space="preserve">ÔÒÀÍÓ×ÏÒÌÀÔÏÒÉ TKS-12-300/5   </v>
          </cell>
          <cell r="D2540" t="str">
            <v xml:space="preserve">Transformer TKS -12-300/5     </v>
          </cell>
          <cell r="E2540">
            <v>0</v>
          </cell>
        </row>
        <row r="2541">
          <cell r="A2541" t="str">
            <v>34-T-019</v>
          </cell>
          <cell r="B2541">
            <v>34</v>
          </cell>
          <cell r="C2541" t="str">
            <v xml:space="preserve">ÔÒÀÍÓ×ÏÒÌÀÔÏÒÉ TKS-12-200/5   </v>
          </cell>
          <cell r="D2541" t="str">
            <v xml:space="preserve">Transformer TKS -12-200/5     </v>
          </cell>
          <cell r="E2541">
            <v>86.8</v>
          </cell>
        </row>
        <row r="2542">
          <cell r="A2542" t="str">
            <v>34-T-020</v>
          </cell>
          <cell r="B2542">
            <v>34</v>
          </cell>
          <cell r="C2542" t="str">
            <v xml:space="preserve">ÔÒÀÍÓ×ÏÒÌÀÔÏÒÉ TKS-12-150/5   </v>
          </cell>
          <cell r="D2542" t="str">
            <v xml:space="preserve">Transformer TKS -12-150/5     </v>
          </cell>
          <cell r="E2542">
            <v>87.28</v>
          </cell>
        </row>
        <row r="2543">
          <cell r="A2543" t="str">
            <v>34-T-021</v>
          </cell>
          <cell r="B2543">
            <v>34</v>
          </cell>
          <cell r="C2543" t="str">
            <v xml:space="preserve">ÔÒÀÍÓ×ÏÒÌÀÔÏÒÉ TKS-10-200/5   </v>
          </cell>
          <cell r="D2543" t="str">
            <v xml:space="preserve">Transformer TKS -10-200/5     </v>
          </cell>
          <cell r="E2543">
            <v>0</v>
          </cell>
        </row>
        <row r="2544">
          <cell r="A2544" t="str">
            <v>34-T-022</v>
          </cell>
          <cell r="B2544">
            <v>34</v>
          </cell>
          <cell r="C2544" t="str">
            <v xml:space="preserve">ÔÒÀÍÓ×ÏÒÌÀÔÏÒÉ TPL-10-800/5   </v>
          </cell>
          <cell r="D2544" t="str">
            <v xml:space="preserve">Transformer TPL -10-800/5     </v>
          </cell>
          <cell r="E2544">
            <v>0</v>
          </cell>
        </row>
        <row r="2545">
          <cell r="A2545" t="str">
            <v>34-T-023</v>
          </cell>
          <cell r="B2545">
            <v>34</v>
          </cell>
          <cell r="C2545" t="str">
            <v xml:space="preserve">ÔÒÀÍÓ×ÏÒÌÀÔÏÒÉ TPL-10-300/5   </v>
          </cell>
          <cell r="D2545" t="str">
            <v xml:space="preserve">Transformer TPL -10-300/5     </v>
          </cell>
          <cell r="E2545">
            <v>5.47</v>
          </cell>
        </row>
        <row r="2546">
          <cell r="A2546" t="str">
            <v>34-T-024</v>
          </cell>
          <cell r="B2546">
            <v>34</v>
          </cell>
          <cell r="C2546" t="str">
            <v xml:space="preserve">ÔÒÀÍÓ×ÏÒÌÀÔÏÒÉ TPL-10-200/5   </v>
          </cell>
          <cell r="D2546" t="str">
            <v xml:space="preserve">Transformer TPL -10-200/5     </v>
          </cell>
          <cell r="E2546">
            <v>0</v>
          </cell>
        </row>
        <row r="2547">
          <cell r="A2547" t="str">
            <v>34-T-025</v>
          </cell>
          <cell r="B2547">
            <v>34</v>
          </cell>
          <cell r="C2547" t="str">
            <v xml:space="preserve">ÔÒÀÍÓ×ÏÒÌÀÔÏÒÉ TPL-10-100/5   </v>
          </cell>
          <cell r="D2547" t="str">
            <v xml:space="preserve">Transformer TPL -10-100/5     </v>
          </cell>
          <cell r="E2547">
            <v>0</v>
          </cell>
        </row>
        <row r="2548">
          <cell r="A2548" t="str">
            <v>34-T-026</v>
          </cell>
          <cell r="B2548">
            <v>34</v>
          </cell>
          <cell r="C2548" t="str">
            <v>ÔÒÀÍÓ×ÏÒÌÀÔÏÒÉ TPOL-10-15000/5</v>
          </cell>
          <cell r="D2548" t="str">
            <v xml:space="preserve">Transformer TPOL -10-15000/5  </v>
          </cell>
          <cell r="E2548">
            <v>19.38</v>
          </cell>
        </row>
        <row r="2549">
          <cell r="A2549" t="str">
            <v>34-T-027</v>
          </cell>
          <cell r="B2549">
            <v>34</v>
          </cell>
          <cell r="C2549" t="str">
            <v xml:space="preserve">ÔÒÀÍÓ×ÏÒÌÀÔÏÒÉ TPOL-10-600/5  </v>
          </cell>
          <cell r="D2549" t="str">
            <v xml:space="preserve">Transformer TPOL -10-600/5    </v>
          </cell>
          <cell r="E2549">
            <v>4.29</v>
          </cell>
        </row>
        <row r="2550">
          <cell r="A2550" t="str">
            <v>34-T-028</v>
          </cell>
          <cell r="B2550">
            <v>34</v>
          </cell>
          <cell r="C2550" t="str">
            <v xml:space="preserve">ÔÒÀÍÓ×ÏÒÌÀÔÏÒÉ TPLM-10-300/5  </v>
          </cell>
          <cell r="D2550" t="str">
            <v xml:space="preserve">Transformer TPLM - 10-300/5   </v>
          </cell>
          <cell r="E2550">
            <v>5.47</v>
          </cell>
        </row>
        <row r="2551">
          <cell r="A2551" t="str">
            <v>34-T-029</v>
          </cell>
          <cell r="B2551">
            <v>34</v>
          </cell>
          <cell r="C2551" t="str">
            <v xml:space="preserve">ÔÒÀÍÓ×ÏÒÌÀÔÏÒÉ TVK-10-100/5   </v>
          </cell>
          <cell r="D2551" t="str">
            <v xml:space="preserve">Transformer TVK - 10-100/5    </v>
          </cell>
          <cell r="E2551">
            <v>103.87</v>
          </cell>
        </row>
        <row r="2552">
          <cell r="A2552" t="str">
            <v>34-T-030</v>
          </cell>
          <cell r="B2552">
            <v>34</v>
          </cell>
          <cell r="C2552" t="str">
            <v xml:space="preserve">ÔÒÀÍÓ×ÏÒÌÀÔÏÒÉ TVK-10-600/5   </v>
          </cell>
          <cell r="D2552" t="str">
            <v xml:space="preserve">Transformer TVK - 10-600/5    </v>
          </cell>
          <cell r="E2552">
            <v>0</v>
          </cell>
        </row>
        <row r="2553">
          <cell r="A2553" t="str">
            <v>34-T-031</v>
          </cell>
          <cell r="B2553">
            <v>34</v>
          </cell>
          <cell r="C2553" t="str">
            <v>ÔÒÀÍÓ×ÏÒ.ÞÀËÏÅÀÍÉTM-630/6</v>
          </cell>
          <cell r="D2553" t="str">
            <v>Transformer TM- 630/6</v>
          </cell>
          <cell r="E2553">
            <v>0</v>
          </cell>
        </row>
        <row r="2554">
          <cell r="A2554" t="str">
            <v>34-T-032</v>
          </cell>
          <cell r="B2554">
            <v>34</v>
          </cell>
          <cell r="C2554" t="str">
            <v xml:space="preserve">ÔÒÀÍÓ×ÏÒ.ÞÀËÏÅÀÍÉTM-630/10    </v>
          </cell>
          <cell r="D2554" t="str">
            <v>Transformer TM- 630/10</v>
          </cell>
          <cell r="E2554">
            <v>0</v>
          </cell>
        </row>
        <row r="2555">
          <cell r="A2555" t="str">
            <v>34-T-033</v>
          </cell>
          <cell r="B2555">
            <v>34</v>
          </cell>
          <cell r="C2555" t="str">
            <v xml:space="preserve">ÔÒÀÍÓ×ÏÒ.ÞÀËÏÅÀÍÉTM-1000/6    </v>
          </cell>
          <cell r="D2555" t="str">
            <v>Transformer TM 1000/6</v>
          </cell>
          <cell r="E2555">
            <v>0</v>
          </cell>
        </row>
        <row r="2556">
          <cell r="A2556" t="str">
            <v>34-T-034</v>
          </cell>
          <cell r="B2556">
            <v>34</v>
          </cell>
          <cell r="C2556" t="str">
            <v xml:space="preserve">ÔÒÀÍÓ×ÏÒ.ÞÀËÏÅÀÍÉTM-1000/10   </v>
          </cell>
          <cell r="D2556" t="str">
            <v>Transformer TM 1000/10</v>
          </cell>
          <cell r="E2556">
            <v>0</v>
          </cell>
        </row>
        <row r="2557">
          <cell r="A2557" t="str">
            <v>34-T-035</v>
          </cell>
          <cell r="B2557">
            <v>34</v>
          </cell>
          <cell r="C2557" t="str">
            <v xml:space="preserve">ÔÒÀÍÓ×ÏÒ.ÞÀËÏÅÀÍÉTM-400/6     </v>
          </cell>
          <cell r="D2557" t="str">
            <v>Transformer TM 400/6</v>
          </cell>
          <cell r="E2557">
            <v>0</v>
          </cell>
        </row>
        <row r="2558">
          <cell r="A2558" t="str">
            <v>34-T-036</v>
          </cell>
          <cell r="B2558">
            <v>34</v>
          </cell>
          <cell r="C2558" t="str">
            <v xml:space="preserve">ÔÒÀÍÓ×ÏÒ.ÞÀËÏÅÀÍÉTM-400/10    </v>
          </cell>
          <cell r="D2558" t="str">
            <v>Transformer TM 400/10</v>
          </cell>
          <cell r="E2558">
            <v>0</v>
          </cell>
        </row>
        <row r="2559">
          <cell r="A2559" t="str">
            <v>34-T-037</v>
          </cell>
          <cell r="B2559">
            <v>34</v>
          </cell>
          <cell r="C2559" t="str">
            <v>ÔÒÀÍÓ×ÏÒ.ÞÀËÏÅÀÍÉTM-250/6</v>
          </cell>
          <cell r="D2559" t="str">
            <v>Transformer TM 250/6</v>
          </cell>
          <cell r="E2559">
            <v>0</v>
          </cell>
        </row>
        <row r="2560">
          <cell r="A2560" t="str">
            <v>34-T-038</v>
          </cell>
          <cell r="B2560">
            <v>34</v>
          </cell>
          <cell r="C2560" t="str">
            <v>ÔÒÀÍÓ×ÏÒ.ÞÀËÏÅÀÍÉTM-250/10</v>
          </cell>
          <cell r="D2560" t="str">
            <v>Transformer TM 250/10</v>
          </cell>
          <cell r="E2560">
            <v>0</v>
          </cell>
        </row>
        <row r="2561">
          <cell r="A2561" t="str">
            <v>34-T-103</v>
          </cell>
          <cell r="B2561">
            <v>34</v>
          </cell>
          <cell r="C2561" t="str">
            <v xml:space="preserve">ÔÒÀÍÓ×ÒÏÌÀÔÏÒÉ ÞÀÁÅÉÓ NTML-6  </v>
          </cell>
          <cell r="D2561" t="str">
            <v xml:space="preserve">Transformer NTML-6            </v>
          </cell>
          <cell r="E2561">
            <v>0</v>
          </cell>
        </row>
        <row r="2562">
          <cell r="A2562" t="str">
            <v>35-A-001</v>
          </cell>
          <cell r="B2562">
            <v>35</v>
          </cell>
          <cell r="C2562" t="str">
            <v xml:space="preserve">ÓÀËÔÄ ÀËÖÌÉÍÉÓ 80-8ÌÌ         </v>
          </cell>
          <cell r="D2562" t="str">
            <v xml:space="preserve">OLD Alluminum busbar80-8mm    </v>
          </cell>
          <cell r="E2562">
            <v>0</v>
          </cell>
        </row>
        <row r="2563">
          <cell r="A2563" t="str">
            <v>35-A-002</v>
          </cell>
          <cell r="B2563">
            <v>35</v>
          </cell>
          <cell r="C2563" t="str">
            <v>ÓÀËÔÄ ÀËÖÌÉÍÉÓ 60X6</v>
          </cell>
          <cell r="D2563" t="str">
            <v xml:space="preserve">Old basbar aluminium60x6      </v>
          </cell>
          <cell r="E2563">
            <v>0</v>
          </cell>
        </row>
        <row r="2564">
          <cell r="A2564" t="str">
            <v>35-A-003</v>
          </cell>
          <cell r="B2564">
            <v>35</v>
          </cell>
          <cell r="C2564" t="str">
            <v xml:space="preserve">ÓÀËÔÄ ÀËÖÌÉÍÉÓ 40X4           </v>
          </cell>
          <cell r="D2564" t="str">
            <v xml:space="preserve">Old basbar aluminium40X4      </v>
          </cell>
          <cell r="E2564">
            <v>0</v>
          </cell>
        </row>
        <row r="2565">
          <cell r="A2565" t="str">
            <v>35-D-001</v>
          </cell>
          <cell r="B2565">
            <v>35</v>
          </cell>
          <cell r="E2565">
            <v>0</v>
          </cell>
        </row>
        <row r="2566">
          <cell r="A2566" t="str">
            <v>35-M-001</v>
          </cell>
          <cell r="B2566">
            <v>35</v>
          </cell>
          <cell r="C2566" t="str">
            <v xml:space="preserve">ÌÝÅÄËÉ ÏÓÉÐÏÅÉÓ               </v>
          </cell>
          <cell r="E2566">
            <v>0</v>
          </cell>
        </row>
        <row r="2567">
          <cell r="A2567" t="str">
            <v>35-M-002</v>
          </cell>
          <cell r="B2567">
            <v>35</v>
          </cell>
          <cell r="C2567" t="str">
            <v xml:space="preserve">ÌÝÅÄËÉ ÃÍÏÁÀÃÉ  PN-400a       </v>
          </cell>
          <cell r="E2567">
            <v>0</v>
          </cell>
        </row>
        <row r="2568">
          <cell r="A2568" t="str">
            <v>35-S-001</v>
          </cell>
          <cell r="B2568">
            <v>35</v>
          </cell>
          <cell r="C2568" t="str">
            <v xml:space="preserve">ÓÀËÔÄ ÀËÖÌÉÍÉÓ 50X5           </v>
          </cell>
          <cell r="E2568">
            <v>0</v>
          </cell>
        </row>
        <row r="2569">
          <cell r="A2569" t="str">
            <v>35-T-001</v>
          </cell>
          <cell r="B2569">
            <v>35</v>
          </cell>
          <cell r="C2569" t="str">
            <v>ÔÖÜÉ ÓÀÊÏÍÔÀØÔÏ ÌÝÅÄËÉÓ 100ÀÌÐ</v>
          </cell>
          <cell r="E2569">
            <v>0</v>
          </cell>
        </row>
        <row r="2570">
          <cell r="A2570" t="str">
            <v>36-D-001</v>
          </cell>
          <cell r="B2570">
            <v>36</v>
          </cell>
          <cell r="C2570" t="str">
            <v xml:space="preserve">ÃÄÍÌÊÅÄÈÉ RPB34-400À          </v>
          </cell>
          <cell r="E2570">
            <v>0</v>
          </cell>
        </row>
        <row r="2571">
          <cell r="A2571" t="str">
            <v>36-D-002</v>
          </cell>
          <cell r="B2571">
            <v>36</v>
          </cell>
          <cell r="C2571" t="str">
            <v xml:space="preserve">ÃÀ×À ÏÓÉÐÏÅÉÓ ÂÀÌÈÉÛÅÄËÉÓ     </v>
          </cell>
          <cell r="E2571">
            <v>0</v>
          </cell>
        </row>
        <row r="2572">
          <cell r="A2572" t="str">
            <v>36-D-003</v>
          </cell>
          <cell r="B2572">
            <v>36</v>
          </cell>
          <cell r="C2572" t="str">
            <v xml:space="preserve">ÃÀ×À ÏÓÉÐÏÅÉÓ ÌÝÅÄËÉÓ         </v>
          </cell>
          <cell r="E2572">
            <v>0</v>
          </cell>
        </row>
        <row r="2573">
          <cell r="A2573" t="str">
            <v>36-E-001</v>
          </cell>
          <cell r="B2573">
            <v>36</v>
          </cell>
          <cell r="C2573" t="str">
            <v>ÄËÄÌÄÍÔÉ ÂÀÌÏÓÀÂÏÒÄÁÄËÉBK-10U2</v>
          </cell>
          <cell r="D2573" t="str">
            <v xml:space="preserve">Withdrawel cell BK-10 U 2     </v>
          </cell>
          <cell r="E2573">
            <v>0</v>
          </cell>
        </row>
        <row r="2574">
          <cell r="A2574" t="str">
            <v>36-G-001</v>
          </cell>
          <cell r="B2574">
            <v>36</v>
          </cell>
          <cell r="C2574" t="str">
            <v xml:space="preserve">ÂÀÌÈÉÛÅÄËÉ ÓÀÓÀËÔÄÏ 1000ÀÌÐ.  </v>
          </cell>
          <cell r="E2574">
            <v>0</v>
          </cell>
        </row>
        <row r="2575">
          <cell r="A2575" t="str">
            <v>36-G-014</v>
          </cell>
          <cell r="B2575">
            <v>36</v>
          </cell>
          <cell r="C2575" t="str">
            <v xml:space="preserve">ÂÀÌÈÉÛÅÄËÉ ÏÓÉÐÏÅÉÓ           </v>
          </cell>
          <cell r="E2575">
            <v>0</v>
          </cell>
        </row>
        <row r="2576">
          <cell r="A2576" t="str">
            <v>36-I-001</v>
          </cell>
          <cell r="B2576">
            <v>36</v>
          </cell>
          <cell r="C2576" t="str">
            <v xml:space="preserve">ÉÆÏËÀÔÏÒÉ ÃÀÌàÄÒÉÈ 10ÊÅ       </v>
          </cell>
          <cell r="E2576">
            <v>0</v>
          </cell>
        </row>
        <row r="2577">
          <cell r="A2577" t="str">
            <v>36-K-001</v>
          </cell>
          <cell r="B2577">
            <v>36</v>
          </cell>
          <cell r="C2577" t="str">
            <v>ÊÀÒÀÃÀ SHAO-70 ,ÓÀÓÄØÝÉÏ 1000À</v>
          </cell>
          <cell r="E2577">
            <v>0</v>
          </cell>
        </row>
        <row r="2578">
          <cell r="A2578" t="str">
            <v>36-M-001</v>
          </cell>
          <cell r="B2578">
            <v>36</v>
          </cell>
          <cell r="C2578" t="str">
            <v>ÌÒÉÝáÅÄËÉ M 2X- 10/60(ÖËÖØÏ)</v>
          </cell>
          <cell r="D2578" t="str">
            <v xml:space="preserve">OLD Meter M2 X-10/60          </v>
          </cell>
          <cell r="E2578">
            <v>0</v>
          </cell>
        </row>
        <row r="2579">
          <cell r="A2579" t="str">
            <v>36-M-002</v>
          </cell>
          <cell r="B2579">
            <v>36</v>
          </cell>
          <cell r="C2579" t="str">
            <v>ÌÒÉÝáÅÄËÉ M 2 X - 10/60- ËÖØÉÈ</v>
          </cell>
          <cell r="D2579" t="str">
            <v>OLDMeter M 2X -10/60 with seal</v>
          </cell>
          <cell r="E2579">
            <v>0</v>
          </cell>
        </row>
        <row r="2580">
          <cell r="A2580" t="str">
            <v>36-M-003</v>
          </cell>
          <cell r="B2580">
            <v>36</v>
          </cell>
          <cell r="C2580" t="str">
            <v>ÌÒÉÝáÅÄËÉ 6805 (ÖËÖØÏ )</v>
          </cell>
          <cell r="D2580" t="str">
            <v>Meter 6805, without seal</v>
          </cell>
          <cell r="E2580">
            <v>0</v>
          </cell>
        </row>
        <row r="2581">
          <cell r="A2581" t="str">
            <v>36-M-004</v>
          </cell>
          <cell r="B2581">
            <v>36</v>
          </cell>
          <cell r="C2581" t="str">
            <v xml:space="preserve">ÌÒÉÝáÅÄËÉ EEM-3-1 (ÖËÖØÏ )    </v>
          </cell>
          <cell r="D2581" t="str">
            <v xml:space="preserve">Meter EEM-3-1 ,without seal   </v>
          </cell>
          <cell r="E2581">
            <v>0</v>
          </cell>
        </row>
        <row r="2582">
          <cell r="A2582" t="str">
            <v>36-M-005</v>
          </cell>
          <cell r="B2582">
            <v>36</v>
          </cell>
          <cell r="C2582" t="str">
            <v xml:space="preserve">ÌÒÉÝáÅÄËÉ U-678-10/40 (ÖËÖØÏ) </v>
          </cell>
          <cell r="D2582" t="str">
            <v xml:space="preserve">Meter U-678-10/40, W/O seal   </v>
          </cell>
          <cell r="E2582">
            <v>0</v>
          </cell>
        </row>
        <row r="2583">
          <cell r="A2583" t="str">
            <v>36-M-006</v>
          </cell>
          <cell r="B2583">
            <v>36</v>
          </cell>
          <cell r="C2583" t="str">
            <v xml:space="preserve">ÌÒÉÝáÅÄËÉ T37F 20/120(ÖËÖØÏ)  </v>
          </cell>
          <cell r="D2583" t="str">
            <v xml:space="preserve">MeterT37F 20/120, W/O seal    </v>
          </cell>
          <cell r="E2583">
            <v>0</v>
          </cell>
        </row>
        <row r="2584">
          <cell r="A2584" t="str">
            <v>36-M-007</v>
          </cell>
          <cell r="B2584">
            <v>36</v>
          </cell>
          <cell r="C2584" t="str">
            <v>ÌÒÉÝáÅÄËÉ T31FT5(1-6), (ÖËÖØÏ)</v>
          </cell>
          <cell r="D2584" t="str">
            <v xml:space="preserve">MeterT31FT5(1-6),W/O seal     </v>
          </cell>
          <cell r="E2584">
            <v>0</v>
          </cell>
        </row>
        <row r="2585">
          <cell r="A2585" t="str">
            <v>36-M-008</v>
          </cell>
          <cell r="B2585">
            <v>36</v>
          </cell>
          <cell r="C2585" t="str">
            <v>ÌÒÉÝáÅÄËÉ T31FTR5(1-6),(ÖËÖØÏ)</v>
          </cell>
          <cell r="D2585" t="str">
            <v xml:space="preserve">MeterT31FTR5(1-6),W/O seal    </v>
          </cell>
          <cell r="E2585">
            <v>0</v>
          </cell>
        </row>
        <row r="2586">
          <cell r="A2586" t="str">
            <v>36-M-009</v>
          </cell>
          <cell r="B2586">
            <v>36</v>
          </cell>
          <cell r="C2586" t="str">
            <v xml:space="preserve">ÌÒÉÝáÅÄËÉ D31CT3x100 ,(ÖËÖØÏ) </v>
          </cell>
          <cell r="D2586" t="str">
            <v xml:space="preserve">MeterD31CT 3x100,W/O seal     </v>
          </cell>
          <cell r="E2586">
            <v>0</v>
          </cell>
        </row>
        <row r="2587">
          <cell r="A2587" t="str">
            <v>36-M-010</v>
          </cell>
          <cell r="B2587">
            <v>36</v>
          </cell>
          <cell r="C2587" t="str">
            <v xml:space="preserve">ÌÒÉÝáÅÄËÉ U-673 ,(ÖËÖØÏ)      </v>
          </cell>
          <cell r="D2587" t="str">
            <v xml:space="preserve">Meter U-673 ,W/O seal         </v>
          </cell>
          <cell r="E2587">
            <v>0</v>
          </cell>
        </row>
        <row r="2588">
          <cell r="A2588" t="str">
            <v>36-M-011</v>
          </cell>
          <cell r="B2588">
            <v>36</v>
          </cell>
          <cell r="C2588" t="str">
            <v xml:space="preserve">ÌÒÉÝáÅÄËÉ U-670 ,(ÖËÖØÏ)      </v>
          </cell>
          <cell r="D2588" t="str">
            <v xml:space="preserve">Meter U-670 ,W/O seal         </v>
          </cell>
          <cell r="E2588">
            <v>0</v>
          </cell>
        </row>
        <row r="2589">
          <cell r="A2589" t="str">
            <v>36-M-012</v>
          </cell>
          <cell r="B2589">
            <v>36</v>
          </cell>
          <cell r="C2589" t="str">
            <v xml:space="preserve">ÌÒÉÝáÅÄËÉ U-672 ,(ÖËÖØÏ)      </v>
          </cell>
          <cell r="D2589" t="str">
            <v xml:space="preserve">Meter U-672 ,W/O seal         </v>
          </cell>
          <cell r="E2589">
            <v>0</v>
          </cell>
        </row>
        <row r="2590">
          <cell r="A2590" t="str">
            <v>36-M-013</v>
          </cell>
          <cell r="B2590">
            <v>36</v>
          </cell>
          <cell r="C2590" t="str">
            <v xml:space="preserve">ÌÒÉÝáÅÄËÉ COU-446 ,(ÖËÖØÏ)    </v>
          </cell>
          <cell r="D2590" t="str">
            <v xml:space="preserve">Meter COU-446 ,W/O seal       </v>
          </cell>
          <cell r="E2590">
            <v>0</v>
          </cell>
        </row>
        <row r="2591">
          <cell r="A2591" t="str">
            <v>36-M-014</v>
          </cell>
          <cell r="B2591">
            <v>36</v>
          </cell>
          <cell r="C2591" t="str">
            <v xml:space="preserve">ÌÒÉÝáÅÄËÉ EEM-2-1,(ÖËÖØÏ)     </v>
          </cell>
          <cell r="D2591" t="str">
            <v xml:space="preserve">Meter EEM-2-1 ,W/O seal       </v>
          </cell>
          <cell r="E2591">
            <v>0</v>
          </cell>
        </row>
        <row r="2592">
          <cell r="A2592" t="str">
            <v>36-M-015</v>
          </cell>
          <cell r="B2592">
            <v>36</v>
          </cell>
          <cell r="C2592" t="str">
            <v xml:space="preserve">ÌÒÉÝáÅÄËÉ EEM-3-2 ,(ÖËÖØÏ)    </v>
          </cell>
          <cell r="D2592" t="str">
            <v xml:space="preserve">Meter EEM-3-2 ,W/O seal       </v>
          </cell>
          <cell r="E2592">
            <v>0</v>
          </cell>
        </row>
        <row r="2593">
          <cell r="A2593" t="str">
            <v>36-M-016</v>
          </cell>
          <cell r="B2593">
            <v>36</v>
          </cell>
          <cell r="C2593" t="str">
            <v xml:space="preserve">ÌÒÉÝáÅÄËÉ TS 461 ,(ÖËÖØÏ)     </v>
          </cell>
          <cell r="D2593" t="str">
            <v xml:space="preserve">Meter TS 461 W/O seal         </v>
          </cell>
          <cell r="E2593">
            <v>0</v>
          </cell>
        </row>
        <row r="2594">
          <cell r="A2594" t="str">
            <v>36-M-017</v>
          </cell>
          <cell r="B2594">
            <v>36</v>
          </cell>
          <cell r="C2594" t="str">
            <v>ÌÒÉÝáÅÄËÉ  T31F 10/60,(ÖËÖØÏ )</v>
          </cell>
          <cell r="D2594" t="str">
            <v xml:space="preserve">Meter T31F 10/60,W/O seal     </v>
          </cell>
          <cell r="E2594">
            <v>0</v>
          </cell>
        </row>
        <row r="2595">
          <cell r="A2595" t="str">
            <v>36-M-019</v>
          </cell>
          <cell r="B2595">
            <v>36</v>
          </cell>
          <cell r="C2595" t="str">
            <v>ÌÒÉÝáÅÄËÉ 6805 (ËÖØÉÈ)</v>
          </cell>
          <cell r="D2595" t="str">
            <v>Meter 6805 with seal</v>
          </cell>
          <cell r="E2595">
            <v>0</v>
          </cell>
        </row>
        <row r="2596">
          <cell r="A2596" t="str">
            <v>36-M-020</v>
          </cell>
          <cell r="B2596">
            <v>36</v>
          </cell>
          <cell r="C2596" t="str">
            <v xml:space="preserve">ÌÒÉÝáÅÄËÉ EEM-3-1 (ËÖØÉÈ)     </v>
          </cell>
          <cell r="D2596" t="str">
            <v xml:space="preserve">Meter EEM-3-1 with seal       </v>
          </cell>
          <cell r="E2596">
            <v>0</v>
          </cell>
        </row>
        <row r="2597">
          <cell r="A2597" t="str">
            <v>36-M-021</v>
          </cell>
          <cell r="B2597">
            <v>36</v>
          </cell>
          <cell r="C2597" t="str">
            <v>ÌÒÉÝáÅÄËÉ T37F20(120)-(ËÖØÉÈ )</v>
          </cell>
          <cell r="D2597" t="str">
            <v xml:space="preserve">Meter T37F20(120) with seal   </v>
          </cell>
          <cell r="E2597">
            <v>0</v>
          </cell>
        </row>
        <row r="2598">
          <cell r="A2598" t="str">
            <v>36-M-022</v>
          </cell>
          <cell r="B2598">
            <v>36</v>
          </cell>
          <cell r="C2598" t="str">
            <v xml:space="preserve">ÌÒÉÝáÅÄËÉ T31F10(60)-(ËÖØÉÈ)  </v>
          </cell>
          <cell r="D2598" t="str">
            <v xml:space="preserve">Meter T31F10(60) with seal    </v>
          </cell>
          <cell r="E2598">
            <v>0</v>
          </cell>
        </row>
        <row r="2599">
          <cell r="A2599" t="str">
            <v>36-M-023</v>
          </cell>
          <cell r="B2599">
            <v>36</v>
          </cell>
          <cell r="C2599" t="str">
            <v xml:space="preserve">ÌÒÉÝáÅÄËÉ T31FT5(1-6)-(ËÖØÉÈ) </v>
          </cell>
          <cell r="D2599" t="str">
            <v xml:space="preserve">Meter T31FT5(1-6) with seal   </v>
          </cell>
          <cell r="E2599">
            <v>0</v>
          </cell>
        </row>
        <row r="2600">
          <cell r="A2600" t="str">
            <v>36-M-024</v>
          </cell>
          <cell r="B2600">
            <v>36</v>
          </cell>
          <cell r="C2600" t="str">
            <v>ÌÒÉÝáÅÄËÉ T31FTR5(1-6)-(ËÖØÉÈ)</v>
          </cell>
          <cell r="D2600" t="str">
            <v xml:space="preserve">Meter T31FTR5(1-6)with seal   </v>
          </cell>
          <cell r="E2600">
            <v>0</v>
          </cell>
        </row>
        <row r="2601">
          <cell r="A2601" t="str">
            <v>36-M-025</v>
          </cell>
          <cell r="B2601">
            <v>36</v>
          </cell>
          <cell r="C2601" t="str">
            <v>ÌÒÉÝáÅÄËÉ D31CT 3x100 -(ËÖØÉÈ)</v>
          </cell>
          <cell r="D2601" t="str">
            <v xml:space="preserve">Meter D31CT 3x100 with seal   </v>
          </cell>
          <cell r="E2601">
            <v>0</v>
          </cell>
        </row>
        <row r="2602">
          <cell r="A2602" t="str">
            <v>36-M-026</v>
          </cell>
          <cell r="B2602">
            <v>36</v>
          </cell>
          <cell r="C2602" t="str">
            <v xml:space="preserve">ÌÒÉÝáÅÄËÉ U-673 -(ËÖØÉÈ)      </v>
          </cell>
          <cell r="D2602" t="str">
            <v xml:space="preserve">Meter U-673 with seal         </v>
          </cell>
          <cell r="E2602">
            <v>0</v>
          </cell>
        </row>
        <row r="2603">
          <cell r="A2603" t="str">
            <v>36-M-027</v>
          </cell>
          <cell r="B2603">
            <v>36</v>
          </cell>
          <cell r="C2603" t="str">
            <v xml:space="preserve">ÌÒÉÝáÅÄËÉ U-670 - (ËÖØÉÈ)     </v>
          </cell>
          <cell r="D2603" t="str">
            <v xml:space="preserve">Meter U-670 with seal         </v>
          </cell>
          <cell r="E2603">
            <v>0</v>
          </cell>
        </row>
        <row r="2604">
          <cell r="A2604" t="str">
            <v>36-M-028</v>
          </cell>
          <cell r="B2604">
            <v>36</v>
          </cell>
          <cell r="C2604" t="str">
            <v xml:space="preserve">ÌÒÉÝáÅÄËÉ U-672 -(ËÖØÉÈ)      </v>
          </cell>
          <cell r="D2604" t="str">
            <v xml:space="preserve">Meter U-672 with seal         </v>
          </cell>
          <cell r="E2604">
            <v>0</v>
          </cell>
        </row>
        <row r="2605">
          <cell r="A2605" t="str">
            <v>36-M-029</v>
          </cell>
          <cell r="B2605">
            <v>36</v>
          </cell>
          <cell r="C2605" t="str">
            <v xml:space="preserve">ÌÒÉÝáÅÄËÉ COU-446 - (ËÖØÉÈ )  </v>
          </cell>
          <cell r="D2605" t="str">
            <v xml:space="preserve">Meter COU -446with seal       </v>
          </cell>
          <cell r="E2605">
            <v>0</v>
          </cell>
        </row>
        <row r="2606">
          <cell r="A2606" t="str">
            <v>36-M-030</v>
          </cell>
          <cell r="B2606">
            <v>36</v>
          </cell>
          <cell r="C2606" t="str">
            <v xml:space="preserve">ÌÒÉÝáÅÄËÉ EEM-2-1 - (ËÖØÉÈ )  </v>
          </cell>
          <cell r="D2606" t="str">
            <v xml:space="preserve">Meter EEM-2-1 with seal       </v>
          </cell>
          <cell r="E2606">
            <v>0</v>
          </cell>
        </row>
        <row r="2607">
          <cell r="A2607" t="str">
            <v>36-M-031</v>
          </cell>
          <cell r="B2607">
            <v>36</v>
          </cell>
          <cell r="C2607" t="str">
            <v xml:space="preserve">ÌÒÉÝáÅÄËÉ EEM-3-2 - (ËÖØÉÈ)   </v>
          </cell>
          <cell r="D2607" t="str">
            <v xml:space="preserve">Meter EEM-3-2 with seal       </v>
          </cell>
          <cell r="E2607">
            <v>0</v>
          </cell>
        </row>
        <row r="2608">
          <cell r="A2608" t="str">
            <v>36-M-032</v>
          </cell>
          <cell r="B2608">
            <v>36</v>
          </cell>
          <cell r="C2608" t="str">
            <v xml:space="preserve">ÌÒÉÝáÅÄËÉ TS-461 -(ËÖØÉÈ)     </v>
          </cell>
          <cell r="D2608" t="str">
            <v xml:space="preserve">Meter TS-461 with seal        </v>
          </cell>
          <cell r="E2608">
            <v>0</v>
          </cell>
        </row>
        <row r="2609">
          <cell r="A2609" t="str">
            <v>36-M-033</v>
          </cell>
          <cell r="B2609">
            <v>36</v>
          </cell>
          <cell r="C2609" t="str">
            <v>ÌÒÉÝáÅÄËÉ A IR-3-AL-C25-TÖËÖØÏ</v>
          </cell>
          <cell r="D2609" t="str">
            <v>MeterA IR-3-AL-C25-Tw/out seal</v>
          </cell>
          <cell r="E2609">
            <v>0</v>
          </cell>
        </row>
        <row r="2610">
          <cell r="A2610" t="str">
            <v>36-M-034</v>
          </cell>
          <cell r="B2610">
            <v>36</v>
          </cell>
          <cell r="C2610" t="str">
            <v>ÌÒÉÝáÅÄËÉ A IR-3-AL-C25-TËÖØÉÈ</v>
          </cell>
          <cell r="D2610" t="str">
            <v>Meter A IR-3-AL-C25-Twith seal</v>
          </cell>
          <cell r="E2610">
            <v>0</v>
          </cell>
        </row>
        <row r="2611">
          <cell r="A2611" t="str">
            <v>36-M-035</v>
          </cell>
          <cell r="B2611">
            <v>36</v>
          </cell>
          <cell r="C2611" t="str">
            <v xml:space="preserve">ÌÒÉÝáÅÄËÉ EARL-B-3 ÖËÖØÏ      </v>
          </cell>
          <cell r="D2611" t="str">
            <v>Meter EARL-B-3 w/out seal</v>
          </cell>
          <cell r="E2611">
            <v>0</v>
          </cell>
        </row>
        <row r="2612">
          <cell r="A2612" t="str">
            <v>36-M-036</v>
          </cell>
          <cell r="B2612">
            <v>36</v>
          </cell>
          <cell r="C2612" t="str">
            <v xml:space="preserve">ÌÒÉÝáÅÄËÉ EA10RL-B-3 ËÖØÉÈ    </v>
          </cell>
          <cell r="D2612" t="str">
            <v>Meter EA10RL-B-3 with seal</v>
          </cell>
          <cell r="E2612">
            <v>0</v>
          </cell>
        </row>
        <row r="2613">
          <cell r="A2613" t="str">
            <v>36-Y-001</v>
          </cell>
          <cell r="B2613">
            <v>36</v>
          </cell>
          <cell r="C2613" t="str">
            <v>ÚÖÈÉ1PhÌÒÉÝáÅÄËÉÓ ÐËÀ.ÂÀÞÀÒÝÖË</v>
          </cell>
          <cell r="E2613">
            <v>0</v>
          </cell>
        </row>
        <row r="2614">
          <cell r="A2614" t="str">
            <v>36-Y-002</v>
          </cell>
          <cell r="B2614">
            <v>36</v>
          </cell>
          <cell r="C2614" t="str">
            <v>ÚÖÈÉ ÐËÀÓÔ.ÀßÚ.1Ph ÌÒÉÝ,ÂÀÞÀÒÝ</v>
          </cell>
          <cell r="E2614">
            <v>0</v>
          </cell>
        </row>
        <row r="2615">
          <cell r="A2615" t="str">
            <v xml:space="preserve">CUSTOM    </v>
          </cell>
          <cell r="B2615" t="str">
            <v>TASK</v>
          </cell>
          <cell r="C2615" t="str">
            <v xml:space="preserve">Custom Temporary Item         </v>
          </cell>
          <cell r="E2615">
            <v>0</v>
          </cell>
        </row>
        <row r="2616">
          <cell r="A2616" t="str">
            <v xml:space="preserve">OTHER     </v>
          </cell>
          <cell r="B2616">
            <v>15</v>
          </cell>
          <cell r="C2616" t="str">
            <v>other1</v>
          </cell>
          <cell r="E2616">
            <v>1</v>
          </cell>
        </row>
        <row r="2617">
          <cell r="A2617" t="str">
            <v>TMSP-C 002</v>
          </cell>
          <cell r="B2617">
            <v>36</v>
          </cell>
          <cell r="C2617" t="str">
            <v xml:space="preserve">ÌÒÉÝáÅÄËÉ ÄË-ÔÀÒÉ×ÉÓ1Ph-ËÖØÉÈ </v>
          </cell>
          <cell r="D2617" t="str">
            <v xml:space="preserve">Meter 1Ph +seal               </v>
          </cell>
          <cell r="E2617">
            <v>0</v>
          </cell>
        </row>
        <row r="2618">
          <cell r="A2618" t="str">
            <v>Z09-F-004</v>
          </cell>
          <cell r="B2618">
            <v>9</v>
          </cell>
          <cell r="C2618" t="str">
            <v>xxxxxxxx</v>
          </cell>
          <cell r="E2618">
            <v>0</v>
          </cell>
        </row>
        <row r="2619">
          <cell r="A2619" t="str">
            <v>Z09-0-001</v>
          </cell>
          <cell r="B2619">
            <v>9</v>
          </cell>
          <cell r="C2619" t="str">
            <v>xxxxxxxxxxxxxxxxxxxxxxxxxxxxxx</v>
          </cell>
          <cell r="E2619">
            <v>0</v>
          </cell>
        </row>
        <row r="2620">
          <cell r="A2620" t="str">
            <v>Z09-F-003</v>
          </cell>
          <cell r="B2620">
            <v>9</v>
          </cell>
          <cell r="C2620" t="str">
            <v>xxxxxxxx</v>
          </cell>
          <cell r="E2620">
            <v>0</v>
          </cell>
        </row>
        <row r="2621">
          <cell r="A2621" t="str">
            <v>Z09-G-001</v>
          </cell>
          <cell r="B2621">
            <v>9</v>
          </cell>
          <cell r="C2621" t="str">
            <v>xxxxxxxx</v>
          </cell>
          <cell r="E2621">
            <v>0</v>
          </cell>
        </row>
        <row r="2622">
          <cell r="A2622" t="str">
            <v>Z09-I-001</v>
          </cell>
          <cell r="B2622">
            <v>9</v>
          </cell>
          <cell r="C2622" t="str">
            <v>xxxxxxxx</v>
          </cell>
          <cell r="E2622">
            <v>205.209</v>
          </cell>
        </row>
        <row r="2623">
          <cell r="A2623" t="str">
            <v>Z09-I-002</v>
          </cell>
          <cell r="B2623">
            <v>9</v>
          </cell>
          <cell r="C2623" t="str">
            <v>xxxxxxxx</v>
          </cell>
          <cell r="E2623">
            <v>164.17</v>
          </cell>
        </row>
        <row r="2624">
          <cell r="A2624" t="str">
            <v>Z09-K-003</v>
          </cell>
          <cell r="B2624">
            <v>9</v>
          </cell>
          <cell r="C2624" t="str">
            <v>xxxxxxxx</v>
          </cell>
          <cell r="E2624">
            <v>50.832999999999998</v>
          </cell>
        </row>
        <row r="2625">
          <cell r="A2625" t="str">
            <v>Z09-K-004</v>
          </cell>
          <cell r="B2625">
            <v>9</v>
          </cell>
          <cell r="C2625" t="str">
            <v>xxxxxxxx</v>
          </cell>
          <cell r="E2625">
            <v>0</v>
          </cell>
        </row>
        <row r="2626">
          <cell r="A2626" t="str">
            <v>Z09-K-005</v>
          </cell>
          <cell r="B2626">
            <v>9</v>
          </cell>
          <cell r="C2626" t="str">
            <v>xxxxxxxx</v>
          </cell>
          <cell r="E2626">
            <v>0</v>
          </cell>
        </row>
        <row r="2627">
          <cell r="A2627" t="str">
            <v>Z09-K-006</v>
          </cell>
          <cell r="B2627">
            <v>9</v>
          </cell>
          <cell r="C2627" t="str">
            <v>xxxxxxxx</v>
          </cell>
          <cell r="E2627">
            <v>0</v>
          </cell>
        </row>
        <row r="2628">
          <cell r="A2628" t="str">
            <v>Z09-K-007</v>
          </cell>
          <cell r="B2628">
            <v>9</v>
          </cell>
          <cell r="C2628" t="str">
            <v>xxxxxxxx</v>
          </cell>
          <cell r="E2628">
            <v>0</v>
          </cell>
        </row>
        <row r="2629">
          <cell r="A2629" t="str">
            <v>Z09-K-008</v>
          </cell>
          <cell r="B2629">
            <v>9</v>
          </cell>
          <cell r="C2629" t="str">
            <v>xxxxxxxx</v>
          </cell>
          <cell r="E2629">
            <v>112.783</v>
          </cell>
        </row>
        <row r="2630">
          <cell r="A2630" t="str">
            <v>Z09-K-009</v>
          </cell>
          <cell r="B2630">
            <v>9</v>
          </cell>
          <cell r="C2630" t="str">
            <v>xxxxxxxx</v>
          </cell>
          <cell r="E2630">
            <v>0</v>
          </cell>
        </row>
        <row r="2631">
          <cell r="A2631" t="str">
            <v>Z09-K-010</v>
          </cell>
          <cell r="B2631">
            <v>9</v>
          </cell>
          <cell r="C2631" t="str">
            <v>xxxxxxxx</v>
          </cell>
          <cell r="E2631">
            <v>0</v>
          </cell>
        </row>
        <row r="2632">
          <cell r="A2632" t="str">
            <v>Z09-K-011</v>
          </cell>
          <cell r="B2632">
            <v>9</v>
          </cell>
          <cell r="C2632" t="str">
            <v>xxxxxxxx</v>
          </cell>
          <cell r="E2632">
            <v>0</v>
          </cell>
        </row>
        <row r="2633">
          <cell r="A2633" t="str">
            <v>Z09-K-012</v>
          </cell>
          <cell r="B2633">
            <v>9</v>
          </cell>
          <cell r="C2633" t="str">
            <v>xxxxxxxx</v>
          </cell>
          <cell r="E2633">
            <v>246.25</v>
          </cell>
        </row>
        <row r="2634">
          <cell r="A2634" t="str">
            <v>Z09-K-013</v>
          </cell>
          <cell r="B2634">
            <v>9</v>
          </cell>
          <cell r="C2634" t="str">
            <v>xxxxxxxx</v>
          </cell>
          <cell r="E2634">
            <v>0</v>
          </cell>
        </row>
        <row r="2635">
          <cell r="A2635" t="str">
            <v>Z09-K-014</v>
          </cell>
          <cell r="B2635">
            <v>9</v>
          </cell>
          <cell r="C2635" t="str">
            <v>xxxxxxxx</v>
          </cell>
          <cell r="E2635">
            <v>0</v>
          </cell>
        </row>
        <row r="2636">
          <cell r="A2636" t="str">
            <v>Z09-K-015</v>
          </cell>
          <cell r="B2636">
            <v>9</v>
          </cell>
          <cell r="C2636" t="str">
            <v>xxxxxxxx</v>
          </cell>
          <cell r="E2636">
            <v>0</v>
          </cell>
        </row>
        <row r="2637">
          <cell r="A2637" t="str">
            <v>Z09-K-016</v>
          </cell>
          <cell r="B2637">
            <v>9</v>
          </cell>
          <cell r="C2637" t="str">
            <v>xxxxxxxx</v>
          </cell>
          <cell r="E2637">
            <v>0</v>
          </cell>
        </row>
        <row r="2638">
          <cell r="A2638" t="str">
            <v>Z09-K-017</v>
          </cell>
          <cell r="B2638">
            <v>9</v>
          </cell>
          <cell r="C2638" t="str">
            <v>xxxxxxxx</v>
          </cell>
          <cell r="E2638">
            <v>0</v>
          </cell>
        </row>
        <row r="2639">
          <cell r="A2639" t="str">
            <v>Z09-K-018</v>
          </cell>
          <cell r="B2639">
            <v>9</v>
          </cell>
          <cell r="C2639" t="str">
            <v>xxxxxxxx</v>
          </cell>
          <cell r="E2639">
            <v>0</v>
          </cell>
        </row>
        <row r="2640">
          <cell r="A2640" t="str">
            <v>Z09-K-025</v>
          </cell>
          <cell r="B2640">
            <v>9</v>
          </cell>
          <cell r="C2640" t="str">
            <v>xxxxxxxx</v>
          </cell>
          <cell r="E2640">
            <v>0</v>
          </cell>
        </row>
        <row r="2641">
          <cell r="A2641" t="str">
            <v>Z09-K-026</v>
          </cell>
          <cell r="B2641">
            <v>9</v>
          </cell>
          <cell r="C2641" t="str">
            <v>xxxxxxxx</v>
          </cell>
          <cell r="E2641">
            <v>0</v>
          </cell>
        </row>
        <row r="2642">
          <cell r="A2642" t="str">
            <v>Z09-K-028</v>
          </cell>
          <cell r="B2642">
            <v>9</v>
          </cell>
          <cell r="C2642" t="str">
            <v>xxxxxxxx</v>
          </cell>
          <cell r="E2642">
            <v>0</v>
          </cell>
        </row>
        <row r="2643">
          <cell r="A2643" t="str">
            <v>Z09-K-029</v>
          </cell>
          <cell r="B2643">
            <v>9</v>
          </cell>
          <cell r="C2643" t="str">
            <v>xxxxxxxx</v>
          </cell>
          <cell r="E2643">
            <v>3.3</v>
          </cell>
        </row>
        <row r="2644">
          <cell r="A2644" t="str">
            <v xml:space="preserve">Z09-K-19 </v>
          </cell>
          <cell r="B2644">
            <v>9</v>
          </cell>
          <cell r="C2644" t="str">
            <v>xxxxxxxx</v>
          </cell>
          <cell r="E2644">
            <v>0</v>
          </cell>
        </row>
        <row r="2645">
          <cell r="A2645" t="str">
            <v>Z09-L-003</v>
          </cell>
          <cell r="B2645">
            <v>9</v>
          </cell>
          <cell r="C2645" t="str">
            <v>xxxxxxxx</v>
          </cell>
          <cell r="E2645">
            <v>0</v>
          </cell>
        </row>
        <row r="2646">
          <cell r="A2646" t="str">
            <v>Z09-M-005</v>
          </cell>
          <cell r="B2646">
            <v>9</v>
          </cell>
          <cell r="C2646" t="str">
            <v>xxxxxxxx</v>
          </cell>
          <cell r="E2646">
            <v>0</v>
          </cell>
        </row>
        <row r="2647">
          <cell r="A2647" t="str">
            <v>Z09-M-006</v>
          </cell>
          <cell r="B2647">
            <v>9</v>
          </cell>
          <cell r="C2647" t="str">
            <v>xxxxxxxx</v>
          </cell>
          <cell r="E2647">
            <v>0</v>
          </cell>
        </row>
        <row r="2648">
          <cell r="A2648" t="str">
            <v>Z09-M-007</v>
          </cell>
          <cell r="B2648">
            <v>9</v>
          </cell>
          <cell r="C2648" t="str">
            <v>xxxxxxxx</v>
          </cell>
          <cell r="E2648">
            <v>0</v>
          </cell>
        </row>
        <row r="2649">
          <cell r="A2649" t="str">
            <v>Z09-M-009</v>
          </cell>
          <cell r="B2649">
            <v>9</v>
          </cell>
          <cell r="C2649" t="str">
            <v>xxxxxxxx</v>
          </cell>
          <cell r="E2649">
            <v>0</v>
          </cell>
        </row>
        <row r="2650">
          <cell r="A2650" t="str">
            <v>Z09-M-010</v>
          </cell>
          <cell r="B2650">
            <v>9</v>
          </cell>
          <cell r="C2650" t="str">
            <v>xxxxxxxx</v>
          </cell>
          <cell r="E2650">
            <v>0</v>
          </cell>
        </row>
        <row r="2651">
          <cell r="A2651" t="str">
            <v>Z09-M-011</v>
          </cell>
          <cell r="B2651">
            <v>9</v>
          </cell>
          <cell r="C2651" t="str">
            <v>xxxxxxxx</v>
          </cell>
          <cell r="E2651">
            <v>0</v>
          </cell>
        </row>
        <row r="2652">
          <cell r="A2652" t="str">
            <v>Z09-M-012</v>
          </cell>
          <cell r="B2652">
            <v>9</v>
          </cell>
          <cell r="C2652" t="str">
            <v>xxxxxxxx</v>
          </cell>
          <cell r="E2652">
            <v>16.332999999999998</v>
          </cell>
        </row>
        <row r="2653">
          <cell r="A2653" t="str">
            <v>Z09-N-002</v>
          </cell>
          <cell r="B2653">
            <v>9</v>
          </cell>
          <cell r="C2653" t="str">
            <v>xxxxxxxx</v>
          </cell>
          <cell r="E2653">
            <v>0</v>
          </cell>
        </row>
        <row r="2654">
          <cell r="A2654" t="str">
            <v>Z09-N-003</v>
          </cell>
          <cell r="B2654">
            <v>9</v>
          </cell>
          <cell r="C2654" t="str">
            <v>xxxxxxxx</v>
          </cell>
          <cell r="E2654">
            <v>0</v>
          </cell>
        </row>
        <row r="2655">
          <cell r="A2655" t="str">
            <v>Z09-N-004</v>
          </cell>
          <cell r="B2655">
            <v>9</v>
          </cell>
          <cell r="C2655" t="str">
            <v>xxxxxxxx</v>
          </cell>
          <cell r="E2655">
            <v>0</v>
          </cell>
        </row>
        <row r="2656">
          <cell r="A2656" t="str">
            <v>Z09-P-003</v>
          </cell>
          <cell r="B2656">
            <v>9</v>
          </cell>
          <cell r="C2656" t="str">
            <v>xxxxxxxx</v>
          </cell>
          <cell r="E2656">
            <v>0</v>
          </cell>
        </row>
        <row r="2657">
          <cell r="A2657" t="str">
            <v>Z09-P-004</v>
          </cell>
          <cell r="B2657">
            <v>9</v>
          </cell>
          <cell r="C2657" t="str">
            <v>xxxxxxxx</v>
          </cell>
          <cell r="E2657">
            <v>788</v>
          </cell>
        </row>
        <row r="2658">
          <cell r="A2658" t="str">
            <v>Z09-P-005</v>
          </cell>
          <cell r="B2658">
            <v>9</v>
          </cell>
          <cell r="C2658" t="str">
            <v>xxxxxxxx</v>
          </cell>
          <cell r="E2658">
            <v>0</v>
          </cell>
        </row>
        <row r="2659">
          <cell r="A2659" t="str">
            <v>Z09-P-006</v>
          </cell>
          <cell r="B2659">
            <v>9</v>
          </cell>
          <cell r="C2659" t="str">
            <v>xxxxxxxx</v>
          </cell>
          <cell r="E2659">
            <v>0</v>
          </cell>
        </row>
        <row r="2660">
          <cell r="A2660" t="str">
            <v>Z09-P-013</v>
          </cell>
          <cell r="B2660">
            <v>9</v>
          </cell>
          <cell r="C2660" t="str">
            <v>xxxxxxxx</v>
          </cell>
          <cell r="E2660">
            <v>1411.8330000000001</v>
          </cell>
        </row>
        <row r="2661">
          <cell r="A2661" t="str">
            <v>Z09-P-014</v>
          </cell>
          <cell r="B2661">
            <v>9</v>
          </cell>
          <cell r="C2661" t="str">
            <v>xxxxxxxx</v>
          </cell>
          <cell r="E2661">
            <v>0</v>
          </cell>
        </row>
        <row r="2662">
          <cell r="A2662" t="str">
            <v>Z09-P-019</v>
          </cell>
          <cell r="B2662">
            <v>9</v>
          </cell>
          <cell r="C2662" t="str">
            <v>xxxxxxxx</v>
          </cell>
          <cell r="E2662">
            <v>0</v>
          </cell>
        </row>
        <row r="2663">
          <cell r="A2663" t="str">
            <v>Z09-P-021</v>
          </cell>
          <cell r="B2663">
            <v>9</v>
          </cell>
          <cell r="C2663" t="str">
            <v>xxxxxxxx</v>
          </cell>
          <cell r="E2663">
            <v>0</v>
          </cell>
        </row>
        <row r="2664">
          <cell r="A2664" t="str">
            <v>Z09-P-022</v>
          </cell>
          <cell r="B2664">
            <v>9</v>
          </cell>
          <cell r="C2664" t="str">
            <v>xxxxxxxx</v>
          </cell>
          <cell r="E2664">
            <v>0</v>
          </cell>
        </row>
        <row r="2665">
          <cell r="A2665" t="str">
            <v>Z09-P-023</v>
          </cell>
          <cell r="B2665">
            <v>9</v>
          </cell>
          <cell r="C2665" t="str">
            <v>xxxxxxxx</v>
          </cell>
          <cell r="E2665">
            <v>0</v>
          </cell>
        </row>
        <row r="2666">
          <cell r="A2666" t="str">
            <v>Z09-P-024</v>
          </cell>
          <cell r="B2666">
            <v>9</v>
          </cell>
          <cell r="C2666" t="str">
            <v>xxxxxxxx</v>
          </cell>
          <cell r="E2666">
            <v>0</v>
          </cell>
        </row>
        <row r="2667">
          <cell r="A2667" t="str">
            <v>Z09-P-025</v>
          </cell>
          <cell r="B2667">
            <v>9</v>
          </cell>
          <cell r="C2667" t="str">
            <v>xxxxxxxx</v>
          </cell>
          <cell r="E2667">
            <v>0</v>
          </cell>
        </row>
        <row r="2668">
          <cell r="A2668" t="str">
            <v>Z09-P-026</v>
          </cell>
          <cell r="B2668">
            <v>9</v>
          </cell>
          <cell r="C2668" t="str">
            <v>xxxxxxxx</v>
          </cell>
          <cell r="E2668">
            <v>0</v>
          </cell>
        </row>
        <row r="2669">
          <cell r="A2669" t="str">
            <v>Z09-P-028</v>
          </cell>
          <cell r="B2669">
            <v>9</v>
          </cell>
          <cell r="C2669" t="str">
            <v>xxxxxxxx</v>
          </cell>
          <cell r="E2669">
            <v>1723.75</v>
          </cell>
        </row>
        <row r="2670">
          <cell r="A2670" t="str">
            <v>Z09-P-029</v>
          </cell>
          <cell r="B2670">
            <v>9</v>
          </cell>
          <cell r="C2670" t="str">
            <v>xxxxxxxx</v>
          </cell>
          <cell r="E2670">
            <v>0</v>
          </cell>
        </row>
        <row r="2671">
          <cell r="A2671" t="str">
            <v>Z09-P-030</v>
          </cell>
          <cell r="B2671">
            <v>9</v>
          </cell>
          <cell r="C2671" t="str">
            <v>xxxxxxxx</v>
          </cell>
          <cell r="E2671">
            <v>0</v>
          </cell>
        </row>
        <row r="2672">
          <cell r="A2672" t="str">
            <v>Z09-P-031</v>
          </cell>
          <cell r="B2672">
            <v>9</v>
          </cell>
          <cell r="C2672" t="str">
            <v>xxxxxxxx</v>
          </cell>
          <cell r="E2672">
            <v>0</v>
          </cell>
        </row>
        <row r="2673">
          <cell r="A2673" t="str">
            <v>Z09-P-032</v>
          </cell>
          <cell r="B2673">
            <v>9</v>
          </cell>
          <cell r="C2673" t="str">
            <v>xxxxxxxx</v>
          </cell>
          <cell r="E2673">
            <v>0</v>
          </cell>
        </row>
        <row r="2674">
          <cell r="A2674" t="str">
            <v>Z09-P-033</v>
          </cell>
          <cell r="B2674">
            <v>9</v>
          </cell>
          <cell r="C2674" t="str">
            <v xml:space="preserve">ÐÒÏÄØÔÏÒÉ                     </v>
          </cell>
          <cell r="D2674" t="str">
            <v xml:space="preserve">Projector                     </v>
          </cell>
          <cell r="E2674">
            <v>0</v>
          </cell>
        </row>
        <row r="2675">
          <cell r="A2675" t="str">
            <v>Z09-Q-001</v>
          </cell>
          <cell r="B2675">
            <v>9</v>
          </cell>
          <cell r="C2675" t="str">
            <v>xxxxxxxx</v>
          </cell>
          <cell r="E2675">
            <v>0</v>
          </cell>
        </row>
        <row r="2676">
          <cell r="A2676" t="str">
            <v>Z09-S-007</v>
          </cell>
          <cell r="B2676">
            <v>9</v>
          </cell>
          <cell r="C2676" t="str">
            <v>xxxxxxxxx</v>
          </cell>
          <cell r="E2676">
            <v>0</v>
          </cell>
        </row>
        <row r="2677">
          <cell r="A2677" t="str">
            <v>Z09-S-008</v>
          </cell>
          <cell r="B2677">
            <v>9</v>
          </cell>
          <cell r="C2677" t="str">
            <v>xxxxxxxxx</v>
          </cell>
          <cell r="E2677">
            <v>0</v>
          </cell>
        </row>
        <row r="2678">
          <cell r="A2678" t="str">
            <v>Z09-S-009</v>
          </cell>
          <cell r="B2678">
            <v>9</v>
          </cell>
          <cell r="C2678" t="str">
            <v>xxxxxxxxx</v>
          </cell>
          <cell r="E2678">
            <v>0</v>
          </cell>
        </row>
        <row r="2679">
          <cell r="A2679" t="str">
            <v>Z09-S-010</v>
          </cell>
          <cell r="B2679">
            <v>9</v>
          </cell>
          <cell r="C2679" t="str">
            <v>xxxxxxxxx</v>
          </cell>
          <cell r="E2679">
            <v>0</v>
          </cell>
        </row>
        <row r="2680">
          <cell r="A2680" t="str">
            <v>Z09-S-011</v>
          </cell>
          <cell r="B2680">
            <v>9</v>
          </cell>
          <cell r="C2680" t="str">
            <v>xxxxxxxxx</v>
          </cell>
          <cell r="E2680">
            <v>0</v>
          </cell>
        </row>
        <row r="2681">
          <cell r="A2681" t="str">
            <v>Z09-S-012</v>
          </cell>
          <cell r="B2681">
            <v>9</v>
          </cell>
          <cell r="C2681" t="str">
            <v>xxxxxxxxx</v>
          </cell>
          <cell r="E2681">
            <v>0</v>
          </cell>
        </row>
        <row r="2682">
          <cell r="A2682" t="str">
            <v>Z09-S-013</v>
          </cell>
          <cell r="B2682">
            <v>9</v>
          </cell>
          <cell r="C2682" t="str">
            <v>xxxxxxxxx</v>
          </cell>
          <cell r="E2682">
            <v>0</v>
          </cell>
        </row>
        <row r="2683">
          <cell r="A2683" t="str">
            <v>Z09-S-014</v>
          </cell>
          <cell r="B2683">
            <v>9</v>
          </cell>
          <cell r="C2683" t="str">
            <v>xxxxxxxxx</v>
          </cell>
          <cell r="E2683">
            <v>0</v>
          </cell>
        </row>
        <row r="2684">
          <cell r="A2684" t="str">
            <v>Z09-S-015</v>
          </cell>
          <cell r="B2684">
            <v>9</v>
          </cell>
          <cell r="C2684" t="str">
            <v>xxxxxxxxx</v>
          </cell>
          <cell r="E2684">
            <v>81</v>
          </cell>
        </row>
        <row r="2685">
          <cell r="A2685" t="str">
            <v>Z09-S-016</v>
          </cell>
          <cell r="B2685">
            <v>9</v>
          </cell>
          <cell r="C2685" t="str">
            <v>xxxxxxxxx</v>
          </cell>
          <cell r="E2685">
            <v>0</v>
          </cell>
        </row>
        <row r="2686">
          <cell r="A2686" t="str">
            <v>Z09-S-017</v>
          </cell>
          <cell r="B2686">
            <v>9</v>
          </cell>
          <cell r="C2686" t="str">
            <v>xxxxxxxxx</v>
          </cell>
          <cell r="E2686">
            <v>0</v>
          </cell>
        </row>
        <row r="2687">
          <cell r="A2687" t="str">
            <v>Z09-S-018</v>
          </cell>
          <cell r="B2687">
            <v>9</v>
          </cell>
          <cell r="C2687" t="str">
            <v>xxxxxxxxx</v>
          </cell>
          <cell r="E2687">
            <v>0</v>
          </cell>
        </row>
        <row r="2688">
          <cell r="A2688" t="str">
            <v>Z09-S-019</v>
          </cell>
          <cell r="B2688">
            <v>9</v>
          </cell>
          <cell r="C2688" t="str">
            <v>xxxxxxxxx</v>
          </cell>
          <cell r="E2688">
            <v>0</v>
          </cell>
        </row>
        <row r="2689">
          <cell r="A2689" t="str">
            <v>Z09-SR-001</v>
          </cell>
          <cell r="B2689">
            <v>9</v>
          </cell>
          <cell r="C2689" t="str">
            <v>xxxxxxxxx</v>
          </cell>
          <cell r="E2689">
            <v>0</v>
          </cell>
        </row>
        <row r="2690">
          <cell r="A2690" t="str">
            <v>Z09-SR-002</v>
          </cell>
          <cell r="B2690">
            <v>9</v>
          </cell>
          <cell r="C2690" t="str">
            <v>xxxxxxxxxa</v>
          </cell>
          <cell r="E2690">
            <v>1559.6</v>
          </cell>
        </row>
        <row r="2691">
          <cell r="A2691" t="str">
            <v>Z09-T-004</v>
          </cell>
          <cell r="B2691">
            <v>9</v>
          </cell>
          <cell r="C2691" t="str">
            <v>xxxxxxxxx</v>
          </cell>
          <cell r="E2691">
            <v>0</v>
          </cell>
        </row>
        <row r="2692">
          <cell r="A2692" t="str">
            <v>Z09-T-005</v>
          </cell>
          <cell r="B2692">
            <v>9</v>
          </cell>
          <cell r="C2692" t="str">
            <v>xxxxxxxxx</v>
          </cell>
          <cell r="E2692">
            <v>172.22200000000001</v>
          </cell>
        </row>
        <row r="2693">
          <cell r="A2693" t="str">
            <v>Z09-T-006</v>
          </cell>
          <cell r="B2693">
            <v>9</v>
          </cell>
          <cell r="C2693" t="str">
            <v>xxxxxxxxx</v>
          </cell>
          <cell r="E2693">
            <v>22.834</v>
          </cell>
        </row>
        <row r="2694">
          <cell r="A2694" t="str">
            <v>Z09-T-007</v>
          </cell>
          <cell r="B2694">
            <v>9</v>
          </cell>
          <cell r="C2694" t="str">
            <v>xxxxxxxxx</v>
          </cell>
          <cell r="E2694">
            <v>2250</v>
          </cell>
        </row>
        <row r="2695">
          <cell r="A2695" t="str">
            <v>Z09-T-008</v>
          </cell>
          <cell r="B2695">
            <v>9</v>
          </cell>
          <cell r="C2695" t="str">
            <v>xxxxxxxxx</v>
          </cell>
          <cell r="E2695">
            <v>0</v>
          </cell>
        </row>
        <row r="2696">
          <cell r="A2696" t="str">
            <v>Z09-T-009</v>
          </cell>
          <cell r="B2696">
            <v>9</v>
          </cell>
          <cell r="C2696" t="str">
            <v>xxxxxxxxx</v>
          </cell>
          <cell r="E2696">
            <v>0</v>
          </cell>
        </row>
        <row r="2697">
          <cell r="A2697" t="str">
            <v>Z09-T-010</v>
          </cell>
          <cell r="B2697">
            <v>9</v>
          </cell>
          <cell r="C2697" t="str">
            <v>xxxxxxxxx</v>
          </cell>
          <cell r="E2697">
            <v>0</v>
          </cell>
        </row>
        <row r="2698">
          <cell r="A2698" t="str">
            <v>Z09-T-011</v>
          </cell>
          <cell r="B2698">
            <v>9</v>
          </cell>
          <cell r="C2698" t="str">
            <v>xxxxxxxxx</v>
          </cell>
          <cell r="E2698">
            <v>0</v>
          </cell>
        </row>
        <row r="2699">
          <cell r="A2699" t="str">
            <v>Z09-T-012</v>
          </cell>
          <cell r="B2699">
            <v>9</v>
          </cell>
          <cell r="C2699" t="str">
            <v>xxxxxxxxx</v>
          </cell>
          <cell r="E2699">
            <v>0</v>
          </cell>
        </row>
        <row r="2700">
          <cell r="A2700" t="str">
            <v>Z09-T-013</v>
          </cell>
          <cell r="B2700">
            <v>9</v>
          </cell>
          <cell r="C2700" t="str">
            <v>xxxxxxxxx</v>
          </cell>
          <cell r="E2700">
            <v>0</v>
          </cell>
        </row>
        <row r="2701">
          <cell r="A2701" t="str">
            <v>Z09-T-014</v>
          </cell>
          <cell r="B2701">
            <v>9</v>
          </cell>
          <cell r="C2701" t="str">
            <v>xxxxxxxxx</v>
          </cell>
          <cell r="E2701">
            <v>0</v>
          </cell>
        </row>
        <row r="2702">
          <cell r="A2702" t="str">
            <v>Z09-T-015</v>
          </cell>
          <cell r="B2702">
            <v>9</v>
          </cell>
          <cell r="C2702" t="str">
            <v>xxxxxxxxx</v>
          </cell>
          <cell r="E2702">
            <v>0</v>
          </cell>
        </row>
        <row r="2703">
          <cell r="A2703" t="str">
            <v>Z09-T-016</v>
          </cell>
          <cell r="B2703">
            <v>9</v>
          </cell>
          <cell r="C2703" t="str">
            <v>xxxxxxxxx</v>
          </cell>
          <cell r="E2703">
            <v>0</v>
          </cell>
        </row>
        <row r="2704">
          <cell r="A2704" t="str">
            <v>Z09-U-002</v>
          </cell>
          <cell r="B2704">
            <v>9</v>
          </cell>
          <cell r="C2704" t="str">
            <v>xxxxxxxxx</v>
          </cell>
          <cell r="E2704">
            <v>0</v>
          </cell>
        </row>
        <row r="2705">
          <cell r="A2705" t="str">
            <v>Z09-U-003</v>
          </cell>
          <cell r="B2705">
            <v>9</v>
          </cell>
          <cell r="C2705" t="str">
            <v>xxxxxxxxx</v>
          </cell>
          <cell r="E2705">
            <v>0</v>
          </cell>
        </row>
        <row r="2706">
          <cell r="A2706" t="str">
            <v>Z09-U-004</v>
          </cell>
          <cell r="B2706">
            <v>9</v>
          </cell>
          <cell r="C2706" t="str">
            <v>xxxxxxxxx</v>
          </cell>
          <cell r="E2706">
            <v>0</v>
          </cell>
        </row>
        <row r="2707">
          <cell r="A2707" t="str">
            <v>Z09-U-006</v>
          </cell>
          <cell r="B2707">
            <v>9</v>
          </cell>
          <cell r="C2707" t="str">
            <v>xxxxxxxxx</v>
          </cell>
          <cell r="E2707">
            <v>0</v>
          </cell>
        </row>
        <row r="2708">
          <cell r="A2708" t="str">
            <v>Z09-Z-002</v>
          </cell>
          <cell r="B2708">
            <v>9</v>
          </cell>
          <cell r="C2708" t="str">
            <v>xxxxxxxxx</v>
          </cell>
          <cell r="E2708">
            <v>0</v>
          </cell>
        </row>
        <row r="2709">
          <cell r="A2709" t="str">
            <v>Z12-A-004</v>
          </cell>
          <cell r="B2709">
            <v>12</v>
          </cell>
          <cell r="C2709" t="str">
            <v>xxxxxxxxxxxxxxxxxxxxx</v>
          </cell>
          <cell r="D2709" t="str">
            <v>xxxxxxxxxxxxxxxxxxxx</v>
          </cell>
          <cell r="E2709">
            <v>0</v>
          </cell>
        </row>
        <row r="2710">
          <cell r="A2710" t="str">
            <v>Z12-A-012</v>
          </cell>
          <cell r="B2710">
            <v>12</v>
          </cell>
          <cell r="C2710" t="str">
            <v>ÂÀÆ 31 ÀÌÏÒÔÉÆÀÔÏÒÉ</v>
          </cell>
          <cell r="D2710" t="str">
            <v>shock absorber for gaz31</v>
          </cell>
          <cell r="E2710">
            <v>0</v>
          </cell>
        </row>
        <row r="2711">
          <cell r="A2711" t="str">
            <v>Z12-B-001</v>
          </cell>
          <cell r="B2711">
            <v>12</v>
          </cell>
          <cell r="C2711" t="str">
            <v>ÆÉË. ÌÖá. ÌÈÀÅÀÒÉ ÁÀÜÏÊÉ</v>
          </cell>
          <cell r="D2711" t="str">
            <v>Main Canister for Zil Brake</v>
          </cell>
          <cell r="E2711">
            <v>0</v>
          </cell>
        </row>
        <row r="2712">
          <cell r="A2712" t="str">
            <v>Z12-B-002</v>
          </cell>
          <cell r="B2712">
            <v>12</v>
          </cell>
          <cell r="C2712" t="str">
            <v>ÂÀÆ 52 ÞÒÀÅÉÓ ÌÈÀÅ. ÁÀÜÏÊÉ ÃÉÃ</v>
          </cell>
          <cell r="D2712" t="str">
            <v>Big main eng. canister Zil 52</v>
          </cell>
          <cell r="E2712">
            <v>0</v>
          </cell>
        </row>
        <row r="2713">
          <cell r="A2713" t="str">
            <v>Z12-B-003</v>
          </cell>
          <cell r="B2713">
            <v>12</v>
          </cell>
          <cell r="C2713" t="str">
            <v>ÁÀÁÉÍÀ ÏÒÊÏÍÔÀØÔÉÀÍÉ</v>
          </cell>
          <cell r="D2713" t="str">
            <v>Dual Contact Coil</v>
          </cell>
          <cell r="E2713">
            <v>0</v>
          </cell>
        </row>
        <row r="2714">
          <cell r="A2714" t="str">
            <v>Z12-B-004</v>
          </cell>
          <cell r="B2714">
            <v>12</v>
          </cell>
          <cell r="C2714" t="str">
            <v>ÂÀÆ 52 ÌÖáÒÖàÄÁÉÓ ßÉÍÀ ÁÀÒÀÁÀÍ</v>
          </cell>
          <cell r="D2714" t="str">
            <v>Gaz 52 front brake disk</v>
          </cell>
          <cell r="E2714">
            <v>0</v>
          </cell>
        </row>
        <row r="2715">
          <cell r="A2715" t="str">
            <v>Z12-B-005</v>
          </cell>
          <cell r="B2715">
            <v>12</v>
          </cell>
          <cell r="C2715" t="str">
            <v>ÂÀÆ 53 ÁÄÍÃÄØÓÉ</v>
          </cell>
          <cell r="D2715" t="str">
            <v>Starter part for gaz 53</v>
          </cell>
          <cell r="E2715">
            <v>0</v>
          </cell>
        </row>
        <row r="2716">
          <cell r="A2716" t="str">
            <v>Z12-B-006</v>
          </cell>
          <cell r="B2716">
            <v>12</v>
          </cell>
          <cell r="C2716" t="str">
            <v>ÆÉËÉÓ ÁÄÍÆÏÍÀÓÏÓÉ</v>
          </cell>
          <cell r="D2716" t="str">
            <v>petrol pump for ,,zil,,</v>
          </cell>
          <cell r="E2716">
            <v>0</v>
          </cell>
        </row>
        <row r="2717">
          <cell r="A2717" t="str">
            <v>Z12-D-001</v>
          </cell>
          <cell r="B2717">
            <v>12</v>
          </cell>
          <cell r="C2717" t="str">
            <v>ÂÀÆÄËÉÓ ÓÝÄÐË. ÃÉÓÊÉÓ ÍÀÊËÀÃÊÀ</v>
          </cell>
          <cell r="D2717" t="str">
            <v>Gazel disk clutch pad</v>
          </cell>
          <cell r="E2717">
            <v>0</v>
          </cell>
        </row>
        <row r="2718">
          <cell r="A2718" t="str">
            <v>Z12-D-002</v>
          </cell>
          <cell r="B2718">
            <v>12</v>
          </cell>
          <cell r="C2718" t="str">
            <v>ÂÀÆÉÓ ÓÝÄÐË. ÃÉÓÊÉÓ ÍÀÊËÀÃÊÀ</v>
          </cell>
          <cell r="D2718" t="str">
            <v>Gaz disk clutch pad</v>
          </cell>
          <cell r="E2718">
            <v>0</v>
          </cell>
        </row>
        <row r="2719">
          <cell r="A2719" t="str">
            <v>Z12-D-003</v>
          </cell>
          <cell r="B2719">
            <v>12</v>
          </cell>
          <cell r="C2719" t="str">
            <v>ÆÉËÉÓ ÓÝÄÐË. ÃÉÓÊÉÓ ÍÀÊËÀÃÊÀ</v>
          </cell>
          <cell r="D2719" t="str">
            <v>Zil disk clutch pad</v>
          </cell>
          <cell r="E2719">
            <v>0</v>
          </cell>
        </row>
        <row r="2720">
          <cell r="A2720" t="str">
            <v>Z12-D-004</v>
          </cell>
          <cell r="B2720">
            <v>12</v>
          </cell>
          <cell r="C2720" t="str">
            <v>ÖÀÆÉÓ ÓÝÄÐËÄÍÉÉÓ ÃÉÓÊÉ</v>
          </cell>
          <cell r="D2720" t="str">
            <v>Clutch disk for ,Uaz,</v>
          </cell>
          <cell r="E2720">
            <v>0</v>
          </cell>
        </row>
        <row r="2721">
          <cell r="A2721" t="str">
            <v>Z12-D-005</v>
          </cell>
          <cell r="B2721">
            <v>12</v>
          </cell>
          <cell r="C2721" t="str">
            <v>ÆÉËÉÓ  ÓÝÄÐËÄÍÉÉÓ ÃÉÓÊÉ</v>
          </cell>
          <cell r="D2721" t="str">
            <v>Clutch  disk for ,ZIL,</v>
          </cell>
          <cell r="E2721">
            <v>0</v>
          </cell>
        </row>
        <row r="2722">
          <cell r="A2722" t="str">
            <v>Z12-F-001</v>
          </cell>
          <cell r="B2722">
            <v>12</v>
          </cell>
          <cell r="C2722" t="str">
            <v>ÂÀÆ 31 ÆÄÈÉÓ ×ÉËÔÒÉ</v>
          </cell>
          <cell r="D2722" t="str">
            <v>oil filter for gaz31</v>
          </cell>
          <cell r="E2722">
            <v>0</v>
          </cell>
        </row>
        <row r="2723">
          <cell r="A2723" t="str">
            <v>Z12-F-002</v>
          </cell>
          <cell r="B2723">
            <v>12</v>
          </cell>
          <cell r="C2723" t="str">
            <v>ÂÀÆ 53  ÆÄÈÉÓ ×ÉËÔÒÉ</v>
          </cell>
          <cell r="D2723" t="str">
            <v>Oil filter for ,Gaz53,</v>
          </cell>
          <cell r="E2723">
            <v>0</v>
          </cell>
        </row>
        <row r="2724">
          <cell r="A2724" t="str">
            <v>Z12-F-003</v>
          </cell>
          <cell r="B2724">
            <v>12</v>
          </cell>
          <cell r="C2724" t="str">
            <v>ÃÉÆÄËÉÓ ÞÒÀÅÉÓ ×ÉËÔÒÉ</v>
          </cell>
          <cell r="D2724" t="str">
            <v>Dizel engine filter</v>
          </cell>
          <cell r="E2724">
            <v>0</v>
          </cell>
        </row>
        <row r="2725">
          <cell r="A2725" t="str">
            <v>Z12-G-001</v>
          </cell>
          <cell r="B2725">
            <v>12</v>
          </cell>
          <cell r="C2725" t="str">
            <v>ÂÄÍÄÒÀÔÏÒÉ ÆÉËÉÓ</v>
          </cell>
          <cell r="D2725" t="str">
            <v>Zil Generator</v>
          </cell>
          <cell r="E2725">
            <v>0</v>
          </cell>
        </row>
        <row r="2726">
          <cell r="A2726" t="str">
            <v>Z12-G-002</v>
          </cell>
          <cell r="B2726">
            <v>12</v>
          </cell>
          <cell r="C2726" t="str">
            <v>ÂÀÆ 52 ÊÀÒÁÖÒÀÔÏÒÉ</v>
          </cell>
          <cell r="D2726" t="str">
            <v>Carburator for ,Gaz52,</v>
          </cell>
          <cell r="E2726">
            <v>0</v>
          </cell>
        </row>
        <row r="2727">
          <cell r="A2727" t="str">
            <v>Z12-G-003</v>
          </cell>
          <cell r="B2727">
            <v>12</v>
          </cell>
          <cell r="C2727" t="str">
            <v>ÆÉËÉÓ  ÂÀÌÈÉÛÅÄËÉ ÓÀÊÉÓÀÒÉ</v>
          </cell>
          <cell r="D2727" t="str">
            <v>Switch bearing for ,Zil,</v>
          </cell>
          <cell r="E2727">
            <v>0</v>
          </cell>
        </row>
        <row r="2728">
          <cell r="A2728" t="str">
            <v>Z12-K-001</v>
          </cell>
          <cell r="B2728">
            <v>12</v>
          </cell>
          <cell r="C2728" t="str">
            <v>ÂÀÆ 52 ÊÒÄÓÔÀÅÉÍÀ</v>
          </cell>
          <cell r="D2728" t="str">
            <v>Crossing of Gaz 52</v>
          </cell>
          <cell r="E2728">
            <v>0</v>
          </cell>
        </row>
        <row r="2729">
          <cell r="A2729" t="str">
            <v>Z12-K-002</v>
          </cell>
          <cell r="B2729">
            <v>12</v>
          </cell>
          <cell r="C2729" t="str">
            <v>ÂÀÆ 53 ÊÀÒÁÖÒÀÔÏÒÉÓ ÒÄÌ.ÊÏÌÐË.</v>
          </cell>
          <cell r="D2729" t="str">
            <v>Gaz 53 carburator rep. complex</v>
          </cell>
          <cell r="E2729">
            <v>0</v>
          </cell>
        </row>
        <row r="2730">
          <cell r="A2730" t="str">
            <v>Z12-K-003</v>
          </cell>
          <cell r="B2730">
            <v>12</v>
          </cell>
          <cell r="C2730" t="str">
            <v>ÂÀÆ 66 ÊÀÒÁÖÒÀÔÏÒÉÓ ÒÄÌ. ÊÏÌÐË</v>
          </cell>
          <cell r="D2730" t="str">
            <v>Gaz 66 carburaor rep. complex</v>
          </cell>
          <cell r="E2730">
            <v>0</v>
          </cell>
        </row>
        <row r="2731">
          <cell r="A2731" t="str">
            <v>Z12-K-004</v>
          </cell>
          <cell r="B2731">
            <v>12</v>
          </cell>
          <cell r="C2731" t="str">
            <v>ÂÀÆÄËÉÓ ÊÀËÏÃÊÄÁÉ /ßÉÍÀ/</v>
          </cell>
          <cell r="D2731" t="str">
            <v>Gazel front shoe</v>
          </cell>
          <cell r="E2731">
            <v>0</v>
          </cell>
        </row>
        <row r="2732">
          <cell r="A2732" t="str">
            <v>Z12-K-005</v>
          </cell>
          <cell r="B2732">
            <v>12</v>
          </cell>
          <cell r="C2732" t="str">
            <v>ÍÉÅÉÓ ÊÀÒÁÖÒÀÔÏÒÉÓ ÒÄÌ. ÊÏÐË.</v>
          </cell>
          <cell r="D2732" t="str">
            <v>Niva carburator rep.complex</v>
          </cell>
          <cell r="E2732">
            <v>0</v>
          </cell>
        </row>
        <row r="2733">
          <cell r="A2733" t="str">
            <v>Z12-K-006</v>
          </cell>
          <cell r="B2733">
            <v>12</v>
          </cell>
          <cell r="C2733" t="str">
            <v>ÖÀÆÉÓ ÊÀÒÁÖÒÀÔÏÒÉÓ ÒÄÌ.ÊÏÌÐË.</v>
          </cell>
          <cell r="D2733" t="str">
            <v>Uaz carburaor rep.complex</v>
          </cell>
          <cell r="E2733">
            <v>0</v>
          </cell>
        </row>
        <row r="2734">
          <cell r="A2734" t="str">
            <v>Z12-K-007</v>
          </cell>
          <cell r="B2734">
            <v>12</v>
          </cell>
          <cell r="C2734" t="str">
            <v>ÊÀÌÀÆÉÓ ÓÀÁÖÒÀÅÉÓ ÊÀÌÄÒÀ</v>
          </cell>
          <cell r="D2734" t="str">
            <v>wheel tube for ,,kamaz,,</v>
          </cell>
          <cell r="E2734">
            <v>0</v>
          </cell>
        </row>
        <row r="2735">
          <cell r="A2735" t="str">
            <v>Z12-K-008</v>
          </cell>
          <cell r="B2735">
            <v>12</v>
          </cell>
          <cell r="C2735" t="str">
            <v>ÖÀÆÉÓ ÔÒÀÌËÉÏÒÉÓ áÖ×É</v>
          </cell>
          <cell r="D2735" t="str">
            <v>Trembler seal for ,,uaz,,</v>
          </cell>
          <cell r="E2735">
            <v>0</v>
          </cell>
        </row>
        <row r="2736">
          <cell r="A2736" t="str">
            <v>Z12-K-009</v>
          </cell>
          <cell r="B2736">
            <v>12</v>
          </cell>
          <cell r="C2736" t="str">
            <v>ÊÀÌÀÆÉÓ ÁÉÆÏÍÉÓ ÊËÖÜÉ</v>
          </cell>
          <cell r="D2736" t="str">
            <v>,,B izon,,wrench for ,,kamaz,,</v>
          </cell>
          <cell r="E2736">
            <v>0</v>
          </cell>
        </row>
        <row r="2737">
          <cell r="A2737" t="str">
            <v>Z12-K-010</v>
          </cell>
          <cell r="B2737">
            <v>12</v>
          </cell>
          <cell r="C2737" t="str">
            <v>ÂÀÆ 53 ÁÉÆÏÍÉÓ ÊËÖÜÉ</v>
          </cell>
          <cell r="D2737" t="str">
            <v>,,B izon,,wrench for gaz 53</v>
          </cell>
          <cell r="E2737">
            <v>0</v>
          </cell>
        </row>
        <row r="2738">
          <cell r="A2738" t="str">
            <v>Z12-K-011</v>
          </cell>
          <cell r="B2738">
            <v>12</v>
          </cell>
          <cell r="C2738" t="str">
            <v>ÛÄÌÛÅÄÁÉ ÊËÀÐÀÍÉ ÂÀÆÄËÉÓ Þ/Á</v>
          </cell>
          <cell r="D2738" t="str">
            <v>Inlet valve for, gazel,engine</v>
          </cell>
          <cell r="E2738">
            <v>0</v>
          </cell>
        </row>
        <row r="2739">
          <cell r="A2739" t="str">
            <v>Z12-K-012</v>
          </cell>
          <cell r="B2739">
            <v>12</v>
          </cell>
          <cell r="C2739" t="str">
            <v>ÂÀÌÛÅÄÁÉ ÊËÀÐÀÍÉ ÂÀÆÄËÉÓ ÞÒ/ÁË</v>
          </cell>
          <cell r="D2739" t="str">
            <v>outlet valve for,gazel,eng/box</v>
          </cell>
          <cell r="E2739">
            <v>0</v>
          </cell>
        </row>
        <row r="2740">
          <cell r="A2740" t="str">
            <v>Z12-K-013</v>
          </cell>
          <cell r="B2740">
            <v>12</v>
          </cell>
          <cell r="C2740" t="str">
            <v>ÆÉËÉÓ ÖÊÀÍÀ ÊÀËÏÃÊÄÁÉ</v>
          </cell>
          <cell r="D2740" t="str">
            <v>rear pads for ,,zil,,</v>
          </cell>
          <cell r="E2740">
            <v>0</v>
          </cell>
        </row>
        <row r="2741">
          <cell r="A2741" t="str">
            <v>Z12-K-014</v>
          </cell>
          <cell r="B2741">
            <v>12</v>
          </cell>
          <cell r="C2741" t="str">
            <v>ÂÀÆ 31 ÓÀàÉÓ ,,ÊÀËÏÍÊÀ,,</v>
          </cell>
          <cell r="D2741" t="str">
            <v>steering column for gaz31</v>
          </cell>
          <cell r="E2741">
            <v>0</v>
          </cell>
        </row>
        <row r="2742">
          <cell r="A2742" t="str">
            <v>Z12-K-015</v>
          </cell>
          <cell r="B2742">
            <v>12</v>
          </cell>
          <cell r="C2742" t="str">
            <v>ÖÀÆÉÓ  ÊÏÌÖÔÀÔÏÒÉ</v>
          </cell>
          <cell r="D2742" t="str">
            <v>Commutator for ,,uaz,,</v>
          </cell>
          <cell r="E2742">
            <v>0</v>
          </cell>
        </row>
        <row r="2743">
          <cell r="A2743" t="str">
            <v>Z12-K-016</v>
          </cell>
          <cell r="B2743">
            <v>12</v>
          </cell>
          <cell r="C2743" t="str">
            <v>ÄØÓÊÀÅÀÔÏÒ ÁÄËÏÒÖÓÉÓ ,ÊÏËÉÝÏ,</v>
          </cell>
          <cell r="D2743" t="str">
            <v>Ring for excavator ,belorus,</v>
          </cell>
          <cell r="E2743">
            <v>0</v>
          </cell>
        </row>
        <row r="2744">
          <cell r="A2744" t="str">
            <v>Z12-K-017</v>
          </cell>
          <cell r="B2744">
            <v>12</v>
          </cell>
          <cell r="C2744" t="str">
            <v>ÖÀÆÉÓ  ÓÀàÉÓ ÊÀËÏÍÊÀ</v>
          </cell>
          <cell r="D2744" t="str">
            <v>Steering system</v>
          </cell>
          <cell r="E2744">
            <v>0</v>
          </cell>
        </row>
        <row r="2745">
          <cell r="A2745" t="str">
            <v>Z12-K-018</v>
          </cell>
          <cell r="B2745">
            <v>12</v>
          </cell>
          <cell r="C2745" t="str">
            <v>ÖÀÆÉÓ ÓÉÜØÀÒÉÓ ÊÏËÏ×É</v>
          </cell>
          <cell r="D2745" t="str">
            <v>Gearbox for ,Uaz,</v>
          </cell>
          <cell r="E2745">
            <v>0</v>
          </cell>
        </row>
        <row r="2746">
          <cell r="A2746" t="str">
            <v>Z12-K-021</v>
          </cell>
          <cell r="B2746">
            <v>12</v>
          </cell>
          <cell r="C2746" t="str">
            <v>ÌÏÓÊÅÉÜÉÓ ÊÀÒÁÖÒÀÔÏÒÉ</v>
          </cell>
          <cell r="D2746" t="str">
            <v>Carburator for ,Moskvich,</v>
          </cell>
          <cell r="E2746">
            <v>0</v>
          </cell>
        </row>
        <row r="2747">
          <cell r="A2747" t="str">
            <v>Z12-K-022</v>
          </cell>
          <cell r="B2747">
            <v>12</v>
          </cell>
          <cell r="C2747" t="str">
            <v>ÊÀÒÁÖÒÀÔÏÒÉÓ ÒÄÆÉÍÉÓ ÌÉËÉ</v>
          </cell>
          <cell r="D2747" t="str">
            <v>carburator rubber pipe</v>
          </cell>
          <cell r="E2747">
            <v>0</v>
          </cell>
        </row>
        <row r="2748">
          <cell r="A2748" t="str">
            <v>Z12-M-001</v>
          </cell>
          <cell r="B2748">
            <v>12</v>
          </cell>
          <cell r="C2748" t="str">
            <v>ÂÀÆÄËÉÓ ÌÈ. ÁÀÜÏÊÉÓ ÌÀÍÑ ÔÉ</v>
          </cell>
          <cell r="D2748" t="str">
            <v>Gazel main tankplamp</v>
          </cell>
          <cell r="E2748">
            <v>0</v>
          </cell>
        </row>
        <row r="2749">
          <cell r="A2749" t="str">
            <v>Z12-M-002</v>
          </cell>
          <cell r="B2749">
            <v>12</v>
          </cell>
          <cell r="C2749" t="str">
            <v>ÓÀÁÖÒÀÅÉÓ ÂÀÓÀÁÄÒÉ ÌÉËÉ</v>
          </cell>
          <cell r="D2749" t="str">
            <v>Hose for tyre pumping</v>
          </cell>
          <cell r="E2749">
            <v>0</v>
          </cell>
        </row>
        <row r="2750">
          <cell r="A2750" t="str">
            <v>Z12-M-003</v>
          </cell>
          <cell r="B2750">
            <v>12</v>
          </cell>
          <cell r="C2750" t="str">
            <v>ÐÀÂÒÖÛÉÊÉÓ ÌÀÙÀËÉ ßÍÄÅÉÓ ÌÉËÉ</v>
          </cell>
          <cell r="D2750" t="str">
            <v>Forlift higt pressure tube</v>
          </cell>
          <cell r="E2750">
            <v>0</v>
          </cell>
        </row>
        <row r="2751">
          <cell r="A2751" t="str">
            <v>Z12-M-004</v>
          </cell>
          <cell r="B2751">
            <v>12</v>
          </cell>
          <cell r="C2751" t="str">
            <v>ÆÄÈÉÓ ÌÀÜÅÄÍÄÁÄËÉ ÞÒÀÅÆÄ</v>
          </cell>
          <cell r="D2751" t="str">
            <v>Oil indicator on the engine</v>
          </cell>
          <cell r="E2751">
            <v>0</v>
          </cell>
        </row>
        <row r="2752">
          <cell r="A2752" t="str">
            <v>Z12-M-005</v>
          </cell>
          <cell r="B2752">
            <v>12</v>
          </cell>
          <cell r="C2752" t="str">
            <v>ÂÀÆ31 ÌÀÚÖÜÉ ÊÏÌ-ÛÉ</v>
          </cell>
          <cell r="D2752" t="str">
            <v>Muffler set for gaz31</v>
          </cell>
          <cell r="E275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расчет НВВ РСК по RAB"/>
      <sheetName val="et_union"/>
      <sheetName val="35998"/>
      <sheetName val="44"/>
      <sheetName val="92"/>
      <sheetName val="94"/>
      <sheetName val="97"/>
      <sheetName val="Баланс ээ"/>
      <sheetName val="Баланс мощности"/>
      <sheetName val="ЭСО"/>
      <sheetName val="сбыт"/>
      <sheetName val="Рег генер"/>
      <sheetName val="regs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Шупр"/>
      <sheetName val="Инфо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еестр решений на 2012 год по н"/>
    </sheetNames>
    <definedNames>
      <definedName name="dfgerhfd" refersTo="#ССЫЛКА!"/>
      <definedName name="dfhdfh" refersTo="#ССЫЛКА!"/>
      <definedName name="dhdfhd" refersTo="#ССЫЛКА!"/>
      <definedName name="dhdfhfd" refersTo="#ССЫЛКА!"/>
      <definedName name="dhfdhh" refersTo="#ССЫЛКА!"/>
      <definedName name="fgnbgfngf" refersTo="#ССЫЛКА!"/>
      <definedName name="gdfhgh" refersTo="#ССЫЛКА!"/>
      <definedName name="gtnn" refersTo="#ССЫЛКА!"/>
      <definedName name="l00" refersTo="#ССЫЛКА!"/>
      <definedName name="l0000" refersTo="#ССЫЛКА!"/>
      <definedName name="l0l0l0" refersTo="#ССЫЛКА!"/>
      <definedName name="l0l0l0l0" refersTo="#ССЫЛКА!"/>
      <definedName name="_xlbgnm.M8"/>
      <definedName name="regfddg" refersTo="#ССЫЛКА!"/>
    </defined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Л ЮКЭК"/>
      <sheetName val="Выпадающие 2010"/>
    </sheetNames>
    <definedNames>
      <definedName name="P1_SCOPE_SV_PRT" refersTo="#ССЫЛКА!"/>
      <definedName name="P2_SCOPE_SV_PRT" refersTo="#ССЫЛКА!"/>
    </defined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I"/>
      <sheetName val="MTO REV.0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 refreshError="1"/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 refreshError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TOC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_x005f_x0018_O_x005f_x0000__x005f_x0000__x005f_x0000_"/>
      <sheetName val="17"/>
      <sheetName val="Ф-1 (для АО-энерго)"/>
      <sheetName val="Ф-2 (для АО-энерго)"/>
      <sheetName val="свод"/>
      <sheetName val="Расчёт НВВ по RAB"/>
      <sheetName val="ПС 110 кВ №13 А"/>
      <sheetName val="Гр5(о)"/>
      <sheetName val="Лист4"/>
      <sheetName val="СВОД БДДС"/>
      <sheetName val="ПЭ"/>
      <sheetName val="СЭ"/>
      <sheetName val="ЧЭ"/>
      <sheetName val="ИА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Лист2"/>
      <sheetName val="Протокол 2010"/>
      <sheetName val="Протокол 2009г."/>
      <sheetName val="свод"/>
      <sheetName val="Лист3"/>
      <sheetName val="Инвестиции"/>
      <sheetName val="Лист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Протокол 2010 (2)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>
        <row r="15">
          <cell r="E15">
            <v>2500</v>
          </cell>
          <cell r="F15">
            <v>2335</v>
          </cell>
          <cell r="G15">
            <v>2675</v>
          </cell>
          <cell r="H15">
            <v>2675</v>
          </cell>
          <cell r="I15">
            <v>2897.0250000000001</v>
          </cell>
        </row>
        <row r="16">
          <cell r="E16">
            <v>2818</v>
          </cell>
          <cell r="F16">
            <v>3173</v>
          </cell>
          <cell r="G16">
            <v>3163.23</v>
          </cell>
          <cell r="H16">
            <v>3300</v>
          </cell>
          <cell r="I16">
            <v>3425.7780899999998</v>
          </cell>
        </row>
        <row r="18">
          <cell r="E18">
            <v>1040</v>
          </cell>
          <cell r="F18">
            <v>1069</v>
          </cell>
          <cell r="G18">
            <v>1164</v>
          </cell>
          <cell r="H18">
            <v>1164</v>
          </cell>
          <cell r="I18">
            <v>1466.64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Л ЮКЭК"/>
      <sheetName val="Выпадающие 2010"/>
      <sheetName val="Выпадающие%202010.xlsx"/>
    </sheetNames>
    <definedNames>
      <definedName name="P1_SCOPE_SV_PRT" refersTo="#ССЫЛКА!"/>
      <definedName name="P2_SCOPE_SV_PRT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Долл. США"/>
      <sheetName val="анализ по компаниям"/>
      <sheetName val="анализ по объектам"/>
      <sheetName val="ИТОГИ руб"/>
      <sheetName val="незав. Домодедово"/>
      <sheetName val="справка"/>
      <sheetName val="08_Список_Рублей"/>
      <sheetName val="незавершенка_рабочий расчет"/>
      <sheetName val="незав_ Домодедово"/>
      <sheetName val="Текущие показатели"/>
      <sheetName val="Форма 7 (Скважины)"/>
      <sheetName val="1"/>
    </sheetNames>
    <sheetDataSet>
      <sheetData sheetId="0"/>
      <sheetData sheetId="1"/>
      <sheetData sheetId="2"/>
      <sheetData sheetId="3"/>
      <sheetData sheetId="4" refreshError="1">
        <row r="51">
          <cell r="B51">
            <v>31.78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TITLE"/>
      <sheetName val="CC"/>
      <sheetName val="CD"/>
      <sheetName val="CBYRAB"/>
      <sheetName val="NBYRAB"/>
      <sheetName val="P_1_16"/>
      <sheetName val="P_1_17"/>
      <sheetName val="P_1_17_1"/>
      <sheetName val="P_2_1"/>
      <sheetName val="P_2_2"/>
      <sheetName val="NBYL"/>
      <sheetName val="P_2_1_MOS"/>
      <sheetName val="P_2_2_MOS"/>
      <sheetName val="Титульный"/>
      <sheetName val="tech"/>
      <sheetName val="TECHSHEET"/>
      <sheetName val="Данные об организации"/>
      <sheetName val="Расчёт расходов"/>
      <sheetName val="modBasicRanges"/>
      <sheetName val="Расходы + Баланс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ass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modCostsfeatBalance"/>
      <sheetName val="modfrmCheckInIsInProgress"/>
      <sheetName val="modOrgData"/>
      <sheetName val="modfrmDateChoose"/>
      <sheetName val="modAdditionalOrgData"/>
      <sheetName val="ENERGY.KTL.LT.CALC.NVV.N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>
        <row r="20">
          <cell r="AE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S20">
            <v>0</v>
          </cell>
          <cell r="AW20">
            <v>0</v>
          </cell>
          <cell r="AX20">
            <v>0</v>
          </cell>
          <cell r="AY20">
            <v>0</v>
          </cell>
          <cell r="BC20">
            <v>0</v>
          </cell>
          <cell r="BD20">
            <v>0</v>
          </cell>
          <cell r="BE20">
            <v>0</v>
          </cell>
          <cell r="BI20">
            <v>0</v>
          </cell>
          <cell r="BJ20">
            <v>0</v>
          </cell>
          <cell r="BK20">
            <v>0</v>
          </cell>
          <cell r="BO20">
            <v>0</v>
          </cell>
          <cell r="BP20">
            <v>0</v>
          </cell>
          <cell r="BQ20">
            <v>0</v>
          </cell>
        </row>
        <row r="21">
          <cell r="AK21">
            <v>0</v>
          </cell>
          <cell r="AQ21">
            <v>0</v>
          </cell>
          <cell r="AW21">
            <v>0</v>
          </cell>
          <cell r="BC21">
            <v>0</v>
          </cell>
          <cell r="BI21">
            <v>0</v>
          </cell>
          <cell r="BO21">
            <v>0</v>
          </cell>
        </row>
        <row r="22">
          <cell r="AK22">
            <v>0.75</v>
          </cell>
          <cell r="AN22">
            <v>0.75</v>
          </cell>
          <cell r="AQ22">
            <v>0.75</v>
          </cell>
          <cell r="AW22">
            <v>0.75</v>
          </cell>
          <cell r="BC22">
            <v>0.75</v>
          </cell>
          <cell r="BI22">
            <v>0.75</v>
          </cell>
          <cell r="BO22">
            <v>0.75</v>
          </cell>
        </row>
        <row r="23">
          <cell r="AK23">
            <v>1</v>
          </cell>
          <cell r="AQ23">
            <v>1</v>
          </cell>
          <cell r="AW23">
            <v>1</v>
          </cell>
          <cell r="BC23">
            <v>1</v>
          </cell>
          <cell r="BI23">
            <v>1</v>
          </cell>
          <cell r="BO23">
            <v>1</v>
          </cell>
        </row>
        <row r="27">
          <cell r="AE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S27">
            <v>0</v>
          </cell>
          <cell r="AW27">
            <v>0</v>
          </cell>
          <cell r="AX27">
            <v>0</v>
          </cell>
          <cell r="AY27">
            <v>0</v>
          </cell>
          <cell r="BC27">
            <v>0</v>
          </cell>
          <cell r="BD27">
            <v>0</v>
          </cell>
          <cell r="BE27">
            <v>0</v>
          </cell>
          <cell r="BI27">
            <v>0</v>
          </cell>
          <cell r="BJ27">
            <v>0</v>
          </cell>
          <cell r="BK27">
            <v>0</v>
          </cell>
          <cell r="BO27">
            <v>0</v>
          </cell>
          <cell r="BP27">
            <v>0</v>
          </cell>
          <cell r="BQ27">
            <v>0</v>
          </cell>
        </row>
        <row r="28">
          <cell r="AE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S28">
            <v>0</v>
          </cell>
          <cell r="AW28">
            <v>0</v>
          </cell>
          <cell r="AX28">
            <v>0</v>
          </cell>
          <cell r="AY28">
            <v>0</v>
          </cell>
          <cell r="BC28">
            <v>0</v>
          </cell>
          <cell r="BD28">
            <v>0</v>
          </cell>
          <cell r="BE28">
            <v>0</v>
          </cell>
          <cell r="BI28">
            <v>0</v>
          </cell>
          <cell r="BJ28">
            <v>0</v>
          </cell>
          <cell r="BK28">
            <v>0</v>
          </cell>
          <cell r="BO28">
            <v>0</v>
          </cell>
          <cell r="BP28">
            <v>0</v>
          </cell>
          <cell r="BQ28">
            <v>0</v>
          </cell>
        </row>
        <row r="29">
          <cell r="AL29">
            <v>0</v>
          </cell>
          <cell r="AM29">
            <v>0</v>
          </cell>
          <cell r="AR29">
            <v>0</v>
          </cell>
          <cell r="AS29">
            <v>0</v>
          </cell>
          <cell r="AW29">
            <v>0</v>
          </cell>
          <cell r="AX29">
            <v>0</v>
          </cell>
          <cell r="AY29">
            <v>0</v>
          </cell>
          <cell r="BC29">
            <v>0</v>
          </cell>
          <cell r="BD29">
            <v>0</v>
          </cell>
          <cell r="BE29">
            <v>0</v>
          </cell>
          <cell r="BI29">
            <v>0</v>
          </cell>
          <cell r="BJ29">
            <v>0</v>
          </cell>
          <cell r="BK29">
            <v>0</v>
          </cell>
          <cell r="BO29">
            <v>0</v>
          </cell>
          <cell r="BP29">
            <v>0</v>
          </cell>
          <cell r="BQ29">
            <v>0</v>
          </cell>
        </row>
        <row r="30">
          <cell r="AL30">
            <v>0</v>
          </cell>
          <cell r="AM30">
            <v>0</v>
          </cell>
          <cell r="AR30">
            <v>0</v>
          </cell>
          <cell r="AS30">
            <v>0</v>
          </cell>
          <cell r="AW30">
            <v>0</v>
          </cell>
          <cell r="AX30">
            <v>0</v>
          </cell>
          <cell r="AY30">
            <v>0</v>
          </cell>
          <cell r="BC30">
            <v>0</v>
          </cell>
          <cell r="BD30">
            <v>0</v>
          </cell>
          <cell r="BE30">
            <v>0</v>
          </cell>
          <cell r="BI30">
            <v>0</v>
          </cell>
          <cell r="BJ30">
            <v>0</v>
          </cell>
          <cell r="BK30">
            <v>0</v>
          </cell>
          <cell r="BO30">
            <v>0</v>
          </cell>
          <cell r="BP30">
            <v>0</v>
          </cell>
          <cell r="BQ30">
            <v>0</v>
          </cell>
        </row>
        <row r="31">
          <cell r="AL31">
            <v>0</v>
          </cell>
          <cell r="AM31">
            <v>0</v>
          </cell>
          <cell r="AR31">
            <v>0</v>
          </cell>
          <cell r="AS31">
            <v>0</v>
          </cell>
          <cell r="AW31">
            <v>0</v>
          </cell>
          <cell r="AX31">
            <v>0</v>
          </cell>
          <cell r="AY31">
            <v>0</v>
          </cell>
          <cell r="BC31">
            <v>0</v>
          </cell>
          <cell r="BD31">
            <v>0</v>
          </cell>
          <cell r="BE31">
            <v>0</v>
          </cell>
          <cell r="BI31">
            <v>0</v>
          </cell>
          <cell r="BJ31">
            <v>0</v>
          </cell>
          <cell r="BK31">
            <v>0</v>
          </cell>
          <cell r="BO31">
            <v>0</v>
          </cell>
          <cell r="BP31">
            <v>0</v>
          </cell>
          <cell r="BQ31">
            <v>0</v>
          </cell>
        </row>
        <row r="32">
          <cell r="AE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W32">
            <v>0</v>
          </cell>
          <cell r="AX32">
            <v>0</v>
          </cell>
          <cell r="AY32">
            <v>0</v>
          </cell>
          <cell r="BC32">
            <v>0</v>
          </cell>
          <cell r="BD32">
            <v>0</v>
          </cell>
          <cell r="BE32">
            <v>0</v>
          </cell>
          <cell r="BI32">
            <v>0</v>
          </cell>
          <cell r="BJ32">
            <v>0</v>
          </cell>
          <cell r="BK32">
            <v>0</v>
          </cell>
          <cell r="BO32">
            <v>0</v>
          </cell>
          <cell r="BP32">
            <v>0</v>
          </cell>
          <cell r="BQ32">
            <v>0</v>
          </cell>
        </row>
        <row r="33">
          <cell r="AE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W33">
            <v>0</v>
          </cell>
          <cell r="AX33">
            <v>0</v>
          </cell>
          <cell r="AY33">
            <v>0</v>
          </cell>
          <cell r="BC33">
            <v>0</v>
          </cell>
          <cell r="BD33">
            <v>0</v>
          </cell>
          <cell r="BE33">
            <v>0</v>
          </cell>
          <cell r="BI33">
            <v>0</v>
          </cell>
          <cell r="BJ33">
            <v>0</v>
          </cell>
          <cell r="BK33">
            <v>0</v>
          </cell>
          <cell r="BO33">
            <v>0</v>
          </cell>
          <cell r="BP33">
            <v>0</v>
          </cell>
          <cell r="BQ33">
            <v>0</v>
          </cell>
        </row>
        <row r="34">
          <cell r="AL34">
            <v>0</v>
          </cell>
          <cell r="AM34">
            <v>0</v>
          </cell>
          <cell r="AR34">
            <v>0</v>
          </cell>
          <cell r="AS34">
            <v>0</v>
          </cell>
          <cell r="AW34">
            <v>0</v>
          </cell>
          <cell r="AX34">
            <v>0</v>
          </cell>
          <cell r="AY34">
            <v>0</v>
          </cell>
          <cell r="BC34">
            <v>0</v>
          </cell>
          <cell r="BD34">
            <v>0</v>
          </cell>
          <cell r="BE34">
            <v>0</v>
          </cell>
          <cell r="BI34">
            <v>0</v>
          </cell>
          <cell r="BJ34">
            <v>0</v>
          </cell>
          <cell r="BK34">
            <v>0</v>
          </cell>
          <cell r="BO34">
            <v>0</v>
          </cell>
          <cell r="BP34">
            <v>0</v>
          </cell>
          <cell r="BQ34">
            <v>0</v>
          </cell>
        </row>
        <row r="35">
          <cell r="AE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W35">
            <v>0</v>
          </cell>
          <cell r="AX35">
            <v>0</v>
          </cell>
          <cell r="AY35">
            <v>0</v>
          </cell>
          <cell r="BC35">
            <v>0</v>
          </cell>
          <cell r="BD35">
            <v>0</v>
          </cell>
          <cell r="BE35">
            <v>0</v>
          </cell>
          <cell r="BI35">
            <v>0</v>
          </cell>
          <cell r="BJ35">
            <v>0</v>
          </cell>
          <cell r="BK35">
            <v>0</v>
          </cell>
          <cell r="BO35">
            <v>0</v>
          </cell>
          <cell r="BP35">
            <v>0</v>
          </cell>
          <cell r="BQ35">
            <v>0</v>
          </cell>
        </row>
        <row r="36">
          <cell r="AL36">
            <v>0</v>
          </cell>
          <cell r="AM36">
            <v>0</v>
          </cell>
          <cell r="AR36">
            <v>0</v>
          </cell>
          <cell r="AS36">
            <v>0</v>
          </cell>
          <cell r="AW36">
            <v>0</v>
          </cell>
          <cell r="AX36">
            <v>0</v>
          </cell>
          <cell r="AY36">
            <v>0</v>
          </cell>
          <cell r="BC36">
            <v>0</v>
          </cell>
          <cell r="BD36">
            <v>0</v>
          </cell>
          <cell r="BE36">
            <v>0</v>
          </cell>
          <cell r="BI36">
            <v>0</v>
          </cell>
          <cell r="BJ36">
            <v>0</v>
          </cell>
          <cell r="BK36">
            <v>0</v>
          </cell>
          <cell r="BO36">
            <v>0</v>
          </cell>
          <cell r="BP36">
            <v>0</v>
          </cell>
          <cell r="BQ36">
            <v>0</v>
          </cell>
        </row>
        <row r="37">
          <cell r="AL37">
            <v>0</v>
          </cell>
          <cell r="AM37">
            <v>0</v>
          </cell>
          <cell r="AR37">
            <v>0</v>
          </cell>
          <cell r="AS37">
            <v>0</v>
          </cell>
          <cell r="AW37">
            <v>0</v>
          </cell>
          <cell r="AX37">
            <v>0</v>
          </cell>
          <cell r="AY37">
            <v>0</v>
          </cell>
          <cell r="BC37">
            <v>0</v>
          </cell>
          <cell r="BD37">
            <v>0</v>
          </cell>
          <cell r="BE37">
            <v>0</v>
          </cell>
          <cell r="BI37">
            <v>0</v>
          </cell>
          <cell r="BJ37">
            <v>0</v>
          </cell>
          <cell r="BK37">
            <v>0</v>
          </cell>
          <cell r="BO37">
            <v>0</v>
          </cell>
          <cell r="BP37">
            <v>0</v>
          </cell>
          <cell r="BQ37">
            <v>0</v>
          </cell>
        </row>
        <row r="38">
          <cell r="AL38">
            <v>0</v>
          </cell>
          <cell r="AM38">
            <v>0</v>
          </cell>
          <cell r="AR38">
            <v>0</v>
          </cell>
          <cell r="AS38">
            <v>0</v>
          </cell>
          <cell r="AW38">
            <v>0</v>
          </cell>
          <cell r="AX38">
            <v>0</v>
          </cell>
          <cell r="AY38">
            <v>0</v>
          </cell>
          <cell r="BC38">
            <v>0</v>
          </cell>
          <cell r="BD38">
            <v>0</v>
          </cell>
          <cell r="BE38">
            <v>0</v>
          </cell>
          <cell r="BI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Q38">
            <v>0</v>
          </cell>
        </row>
        <row r="39">
          <cell r="AL39">
            <v>0</v>
          </cell>
          <cell r="AM39">
            <v>0</v>
          </cell>
          <cell r="AR39">
            <v>0</v>
          </cell>
          <cell r="AS39">
            <v>0</v>
          </cell>
          <cell r="AW39">
            <v>0</v>
          </cell>
          <cell r="AX39">
            <v>0</v>
          </cell>
          <cell r="AY39">
            <v>0</v>
          </cell>
          <cell r="BC39">
            <v>0</v>
          </cell>
          <cell r="BD39">
            <v>0</v>
          </cell>
          <cell r="BE39">
            <v>0</v>
          </cell>
          <cell r="BI39">
            <v>0</v>
          </cell>
          <cell r="BJ39">
            <v>0</v>
          </cell>
          <cell r="BK39">
            <v>0</v>
          </cell>
          <cell r="BO39">
            <v>0</v>
          </cell>
          <cell r="BP39">
            <v>0</v>
          </cell>
          <cell r="BQ39">
            <v>0</v>
          </cell>
        </row>
        <row r="40">
          <cell r="AL40">
            <v>0</v>
          </cell>
          <cell r="AM40">
            <v>0</v>
          </cell>
          <cell r="AR40">
            <v>0</v>
          </cell>
          <cell r="AS40">
            <v>0</v>
          </cell>
          <cell r="AW40">
            <v>0</v>
          </cell>
          <cell r="AX40">
            <v>0</v>
          </cell>
          <cell r="AY40">
            <v>0</v>
          </cell>
          <cell r="BC40">
            <v>0</v>
          </cell>
          <cell r="BD40">
            <v>0</v>
          </cell>
          <cell r="BE40">
            <v>0</v>
          </cell>
          <cell r="BI40">
            <v>0</v>
          </cell>
          <cell r="BJ40">
            <v>0</v>
          </cell>
          <cell r="BK40">
            <v>0</v>
          </cell>
          <cell r="BO40">
            <v>0</v>
          </cell>
          <cell r="BP40">
            <v>0</v>
          </cell>
          <cell r="BQ40">
            <v>0</v>
          </cell>
        </row>
        <row r="41">
          <cell r="AL41">
            <v>0</v>
          </cell>
          <cell r="AM41">
            <v>0</v>
          </cell>
          <cell r="AR41">
            <v>0</v>
          </cell>
          <cell r="AS41">
            <v>0</v>
          </cell>
          <cell r="AW41">
            <v>0</v>
          </cell>
          <cell r="AX41">
            <v>0</v>
          </cell>
          <cell r="AY41">
            <v>0</v>
          </cell>
          <cell r="BC41">
            <v>0</v>
          </cell>
          <cell r="BD41">
            <v>0</v>
          </cell>
          <cell r="BE41">
            <v>0</v>
          </cell>
          <cell r="BI41">
            <v>0</v>
          </cell>
          <cell r="BJ41">
            <v>0</v>
          </cell>
          <cell r="BK41">
            <v>0</v>
          </cell>
          <cell r="BO41">
            <v>0</v>
          </cell>
          <cell r="BP41">
            <v>0</v>
          </cell>
          <cell r="BQ41">
            <v>0</v>
          </cell>
        </row>
        <row r="42">
          <cell r="AL42">
            <v>0</v>
          </cell>
          <cell r="AM42">
            <v>0</v>
          </cell>
          <cell r="AR42">
            <v>0</v>
          </cell>
          <cell r="AS42">
            <v>0</v>
          </cell>
          <cell r="AW42">
            <v>0</v>
          </cell>
          <cell r="AX42">
            <v>0</v>
          </cell>
          <cell r="AY42">
            <v>0</v>
          </cell>
          <cell r="BC42">
            <v>0</v>
          </cell>
          <cell r="BD42">
            <v>0</v>
          </cell>
          <cell r="BE42">
            <v>0</v>
          </cell>
          <cell r="BI42">
            <v>0</v>
          </cell>
          <cell r="BJ42">
            <v>0</v>
          </cell>
          <cell r="BK42">
            <v>0</v>
          </cell>
          <cell r="BO42">
            <v>0</v>
          </cell>
          <cell r="BP42">
            <v>0</v>
          </cell>
          <cell r="BQ42">
            <v>0</v>
          </cell>
        </row>
        <row r="43">
          <cell r="AL43">
            <v>0</v>
          </cell>
          <cell r="AM43">
            <v>0</v>
          </cell>
          <cell r="AR43">
            <v>0</v>
          </cell>
          <cell r="AS43">
            <v>0</v>
          </cell>
          <cell r="AW43">
            <v>0</v>
          </cell>
          <cell r="AX43">
            <v>0</v>
          </cell>
          <cell r="AY43">
            <v>0</v>
          </cell>
          <cell r="BC43">
            <v>0</v>
          </cell>
          <cell r="BD43">
            <v>0</v>
          </cell>
          <cell r="BE43">
            <v>0</v>
          </cell>
          <cell r="BI43">
            <v>0</v>
          </cell>
          <cell r="BJ43">
            <v>0</v>
          </cell>
          <cell r="BK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AL44">
            <v>0</v>
          </cell>
          <cell r="AM44">
            <v>0</v>
          </cell>
          <cell r="AR44">
            <v>0</v>
          </cell>
          <cell r="AS44">
            <v>0</v>
          </cell>
          <cell r="AW44">
            <v>0</v>
          </cell>
          <cell r="AX44">
            <v>0</v>
          </cell>
          <cell r="AY44">
            <v>0</v>
          </cell>
          <cell r="BC44">
            <v>0</v>
          </cell>
          <cell r="BD44">
            <v>0</v>
          </cell>
          <cell r="BE44">
            <v>0</v>
          </cell>
          <cell r="BI44">
            <v>0</v>
          </cell>
          <cell r="BJ44">
            <v>0</v>
          </cell>
          <cell r="BK44">
            <v>0</v>
          </cell>
          <cell r="BO44">
            <v>0</v>
          </cell>
          <cell r="BP44">
            <v>0</v>
          </cell>
          <cell r="BQ44">
            <v>0</v>
          </cell>
        </row>
        <row r="45">
          <cell r="AL45">
            <v>0</v>
          </cell>
          <cell r="AM45">
            <v>0</v>
          </cell>
          <cell r="AR45">
            <v>0</v>
          </cell>
          <cell r="AS45">
            <v>0</v>
          </cell>
          <cell r="AW45">
            <v>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E45">
            <v>0</v>
          </cell>
          <cell r="BI45">
            <v>0</v>
          </cell>
          <cell r="BJ45">
            <v>0</v>
          </cell>
          <cell r="BK45">
            <v>0</v>
          </cell>
          <cell r="BO45">
            <v>0</v>
          </cell>
          <cell r="BP45">
            <v>0</v>
          </cell>
          <cell r="BQ45">
            <v>0</v>
          </cell>
        </row>
        <row r="46">
          <cell r="AL46">
            <v>0</v>
          </cell>
          <cell r="AM46">
            <v>0</v>
          </cell>
          <cell r="AR46">
            <v>0</v>
          </cell>
          <cell r="AS46">
            <v>0</v>
          </cell>
          <cell r="AW46">
            <v>0</v>
          </cell>
          <cell r="AX46">
            <v>0</v>
          </cell>
          <cell r="AY46">
            <v>0</v>
          </cell>
          <cell r="BC46">
            <v>0</v>
          </cell>
          <cell r="BD46">
            <v>0</v>
          </cell>
          <cell r="BE46">
            <v>0</v>
          </cell>
          <cell r="BI46">
            <v>0</v>
          </cell>
          <cell r="BJ46">
            <v>0</v>
          </cell>
          <cell r="BK46">
            <v>0</v>
          </cell>
          <cell r="BO46">
            <v>0</v>
          </cell>
          <cell r="BP46">
            <v>0</v>
          </cell>
          <cell r="BQ46">
            <v>0</v>
          </cell>
        </row>
        <row r="47">
          <cell r="AL47">
            <v>0</v>
          </cell>
          <cell r="AM47">
            <v>0</v>
          </cell>
          <cell r="AR47">
            <v>0</v>
          </cell>
          <cell r="AS47">
            <v>0</v>
          </cell>
          <cell r="AW47">
            <v>0</v>
          </cell>
          <cell r="AX47">
            <v>0</v>
          </cell>
          <cell r="AY47">
            <v>0</v>
          </cell>
          <cell r="BC47">
            <v>0</v>
          </cell>
          <cell r="BD47">
            <v>0</v>
          </cell>
          <cell r="BE47">
            <v>0</v>
          </cell>
          <cell r="BI47">
            <v>0</v>
          </cell>
          <cell r="BJ47">
            <v>0</v>
          </cell>
          <cell r="BK47">
            <v>0</v>
          </cell>
          <cell r="BO47">
            <v>0</v>
          </cell>
          <cell r="BP47">
            <v>0</v>
          </cell>
          <cell r="BQ47">
            <v>0</v>
          </cell>
        </row>
        <row r="48">
          <cell r="AL48">
            <v>0</v>
          </cell>
          <cell r="AM48">
            <v>0</v>
          </cell>
          <cell r="AR48">
            <v>0</v>
          </cell>
          <cell r="AS48">
            <v>0</v>
          </cell>
          <cell r="AW48">
            <v>0</v>
          </cell>
          <cell r="AX48">
            <v>0</v>
          </cell>
          <cell r="AY48">
            <v>0</v>
          </cell>
          <cell r="BC48">
            <v>0</v>
          </cell>
          <cell r="BD48">
            <v>0</v>
          </cell>
          <cell r="BE48">
            <v>0</v>
          </cell>
          <cell r="BI48">
            <v>0</v>
          </cell>
          <cell r="BJ48">
            <v>0</v>
          </cell>
          <cell r="BK48">
            <v>0</v>
          </cell>
          <cell r="BO48">
            <v>0</v>
          </cell>
          <cell r="BP48">
            <v>0</v>
          </cell>
          <cell r="BQ48">
            <v>0</v>
          </cell>
        </row>
        <row r="49">
          <cell r="AL49">
            <v>0</v>
          </cell>
          <cell r="AM49">
            <v>0</v>
          </cell>
          <cell r="AR49">
            <v>0</v>
          </cell>
          <cell r="AS49">
            <v>0</v>
          </cell>
          <cell r="AW49">
            <v>0</v>
          </cell>
          <cell r="AX49">
            <v>0</v>
          </cell>
          <cell r="AY49">
            <v>0</v>
          </cell>
          <cell r="BC49">
            <v>0</v>
          </cell>
          <cell r="BD49">
            <v>0</v>
          </cell>
          <cell r="BE49">
            <v>0</v>
          </cell>
          <cell r="BI49">
            <v>0</v>
          </cell>
          <cell r="BJ49">
            <v>0</v>
          </cell>
          <cell r="BK49">
            <v>0</v>
          </cell>
          <cell r="BO49">
            <v>0</v>
          </cell>
          <cell r="BP49">
            <v>0</v>
          </cell>
          <cell r="BQ49">
            <v>0</v>
          </cell>
        </row>
        <row r="50">
          <cell r="AL50">
            <v>0</v>
          </cell>
          <cell r="AM50">
            <v>0</v>
          </cell>
          <cell r="AR50">
            <v>0</v>
          </cell>
          <cell r="AS50">
            <v>0</v>
          </cell>
          <cell r="AW50">
            <v>0</v>
          </cell>
          <cell r="AX50">
            <v>0</v>
          </cell>
          <cell r="AY50">
            <v>0</v>
          </cell>
          <cell r="BC50">
            <v>0</v>
          </cell>
          <cell r="BD50">
            <v>0</v>
          </cell>
          <cell r="BE50">
            <v>0</v>
          </cell>
          <cell r="BI50">
            <v>0</v>
          </cell>
          <cell r="BJ50">
            <v>0</v>
          </cell>
          <cell r="BK50">
            <v>0</v>
          </cell>
          <cell r="BO50">
            <v>0</v>
          </cell>
          <cell r="BP50">
            <v>0</v>
          </cell>
          <cell r="BQ50">
            <v>0</v>
          </cell>
        </row>
        <row r="51"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S51">
            <v>0</v>
          </cell>
          <cell r="AW51">
            <v>0</v>
          </cell>
          <cell r="AX51">
            <v>0</v>
          </cell>
          <cell r="AY51">
            <v>0</v>
          </cell>
          <cell r="BC51">
            <v>0</v>
          </cell>
          <cell r="BD51">
            <v>0</v>
          </cell>
          <cell r="BE51">
            <v>0</v>
          </cell>
          <cell r="BI51">
            <v>0</v>
          </cell>
          <cell r="BJ51">
            <v>0</v>
          </cell>
          <cell r="BK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AE52">
            <v>0</v>
          </cell>
          <cell r="AH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S52">
            <v>0</v>
          </cell>
          <cell r="AW52">
            <v>0</v>
          </cell>
          <cell r="AX52">
            <v>0</v>
          </cell>
          <cell r="AY52">
            <v>0</v>
          </cell>
          <cell r="BC52">
            <v>0</v>
          </cell>
          <cell r="BD52">
            <v>0</v>
          </cell>
          <cell r="BE52">
            <v>0</v>
          </cell>
          <cell r="BI52">
            <v>0</v>
          </cell>
          <cell r="BJ52">
            <v>0</v>
          </cell>
          <cell r="BK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AL53">
            <v>0</v>
          </cell>
          <cell r="AM53">
            <v>0</v>
          </cell>
          <cell r="AR53">
            <v>0</v>
          </cell>
          <cell r="AS53">
            <v>0</v>
          </cell>
          <cell r="AW53">
            <v>0</v>
          </cell>
          <cell r="AX53">
            <v>0</v>
          </cell>
          <cell r="AY53">
            <v>0</v>
          </cell>
          <cell r="BC53">
            <v>0</v>
          </cell>
          <cell r="BD53">
            <v>0</v>
          </cell>
          <cell r="BE53">
            <v>0</v>
          </cell>
          <cell r="BI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</row>
        <row r="54">
          <cell r="AL54">
            <v>0</v>
          </cell>
          <cell r="AM54">
            <v>0</v>
          </cell>
          <cell r="AR54">
            <v>0</v>
          </cell>
          <cell r="AS54">
            <v>0</v>
          </cell>
          <cell r="AW54">
            <v>0</v>
          </cell>
          <cell r="AX54">
            <v>0</v>
          </cell>
          <cell r="AY54">
            <v>0</v>
          </cell>
          <cell r="BC54">
            <v>0</v>
          </cell>
          <cell r="BD54">
            <v>0</v>
          </cell>
          <cell r="BE54">
            <v>0</v>
          </cell>
          <cell r="BI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</row>
        <row r="55">
          <cell r="AE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S55">
            <v>0</v>
          </cell>
          <cell r="AW55">
            <v>0</v>
          </cell>
          <cell r="AX55">
            <v>0</v>
          </cell>
          <cell r="AY55">
            <v>0</v>
          </cell>
          <cell r="BC55">
            <v>0</v>
          </cell>
          <cell r="BD55">
            <v>0</v>
          </cell>
          <cell r="BE55">
            <v>0</v>
          </cell>
          <cell r="BI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</row>
        <row r="56">
          <cell r="AE56">
            <v>0</v>
          </cell>
          <cell r="AH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S56">
            <v>0</v>
          </cell>
          <cell r="AW56">
            <v>0</v>
          </cell>
          <cell r="AX56">
            <v>0</v>
          </cell>
          <cell r="AY56">
            <v>0</v>
          </cell>
          <cell r="BC56">
            <v>0</v>
          </cell>
          <cell r="BD56">
            <v>0</v>
          </cell>
          <cell r="BE56">
            <v>0</v>
          </cell>
          <cell r="BI56">
            <v>0</v>
          </cell>
          <cell r="BJ56">
            <v>0</v>
          </cell>
          <cell r="BK56">
            <v>0</v>
          </cell>
          <cell r="BO56">
            <v>0</v>
          </cell>
          <cell r="BP56">
            <v>0</v>
          </cell>
          <cell r="BQ56">
            <v>0</v>
          </cell>
        </row>
        <row r="57">
          <cell r="AL57">
            <v>0</v>
          </cell>
          <cell r="AM57">
            <v>0</v>
          </cell>
          <cell r="AR57">
            <v>0</v>
          </cell>
          <cell r="AS57">
            <v>0</v>
          </cell>
          <cell r="AW57">
            <v>0</v>
          </cell>
          <cell r="AX57">
            <v>0</v>
          </cell>
          <cell r="AY57">
            <v>0</v>
          </cell>
          <cell r="BC57">
            <v>0</v>
          </cell>
          <cell r="BD57">
            <v>0</v>
          </cell>
          <cell r="BE57">
            <v>0</v>
          </cell>
          <cell r="BI57">
            <v>0</v>
          </cell>
          <cell r="BJ57">
            <v>0</v>
          </cell>
          <cell r="BK57">
            <v>0</v>
          </cell>
          <cell r="BO57">
            <v>0</v>
          </cell>
          <cell r="BP57">
            <v>0</v>
          </cell>
          <cell r="BQ57">
            <v>0</v>
          </cell>
        </row>
        <row r="58">
          <cell r="AL58">
            <v>0</v>
          </cell>
          <cell r="AM58">
            <v>0</v>
          </cell>
          <cell r="AR58">
            <v>0</v>
          </cell>
          <cell r="AS58">
            <v>0</v>
          </cell>
          <cell r="AW58">
            <v>0</v>
          </cell>
          <cell r="AX58">
            <v>0</v>
          </cell>
          <cell r="AY58">
            <v>0</v>
          </cell>
          <cell r="BC58">
            <v>0</v>
          </cell>
          <cell r="BD58">
            <v>0</v>
          </cell>
          <cell r="BE58">
            <v>0</v>
          </cell>
          <cell r="BI58">
            <v>0</v>
          </cell>
          <cell r="BJ58">
            <v>0</v>
          </cell>
          <cell r="BK58">
            <v>0</v>
          </cell>
          <cell r="BO58">
            <v>0</v>
          </cell>
          <cell r="BP58">
            <v>0</v>
          </cell>
          <cell r="BQ58">
            <v>0</v>
          </cell>
        </row>
        <row r="59">
          <cell r="AE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  <cell r="BI59">
            <v>0</v>
          </cell>
          <cell r="BJ59">
            <v>0</v>
          </cell>
          <cell r="BK59">
            <v>0</v>
          </cell>
          <cell r="BO59">
            <v>0</v>
          </cell>
          <cell r="BP59">
            <v>0</v>
          </cell>
          <cell r="BQ59">
            <v>0</v>
          </cell>
        </row>
        <row r="60">
          <cell r="AE60">
            <v>0</v>
          </cell>
          <cell r="AH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S60">
            <v>0</v>
          </cell>
          <cell r="AW60">
            <v>0</v>
          </cell>
          <cell r="AX60">
            <v>0</v>
          </cell>
          <cell r="AY60">
            <v>0</v>
          </cell>
          <cell r="BC60">
            <v>0</v>
          </cell>
          <cell r="BD60">
            <v>0</v>
          </cell>
          <cell r="BE60">
            <v>0</v>
          </cell>
          <cell r="BI60">
            <v>0</v>
          </cell>
          <cell r="BJ60">
            <v>0</v>
          </cell>
          <cell r="BK60">
            <v>0</v>
          </cell>
          <cell r="BO60">
            <v>0</v>
          </cell>
          <cell r="BP60">
            <v>0</v>
          </cell>
          <cell r="BQ60">
            <v>0</v>
          </cell>
        </row>
        <row r="65">
          <cell r="AE65">
            <v>0</v>
          </cell>
          <cell r="AH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S65">
            <v>0</v>
          </cell>
          <cell r="AW65">
            <v>0</v>
          </cell>
          <cell r="AX65">
            <v>0</v>
          </cell>
          <cell r="AY65">
            <v>0</v>
          </cell>
          <cell r="BC65">
            <v>0</v>
          </cell>
          <cell r="BD65">
            <v>0</v>
          </cell>
          <cell r="BE65">
            <v>0</v>
          </cell>
          <cell r="BI65">
            <v>0</v>
          </cell>
          <cell r="BJ65">
            <v>0</v>
          </cell>
          <cell r="BK65">
            <v>0</v>
          </cell>
          <cell r="BO65">
            <v>0</v>
          </cell>
          <cell r="BP65">
            <v>0</v>
          </cell>
          <cell r="BQ65">
            <v>0</v>
          </cell>
        </row>
        <row r="66">
          <cell r="AL66">
            <v>0</v>
          </cell>
          <cell r="AM66">
            <v>0</v>
          </cell>
          <cell r="AR66">
            <v>0</v>
          </cell>
          <cell r="AS66">
            <v>0</v>
          </cell>
          <cell r="AX66">
            <v>0</v>
          </cell>
          <cell r="AY66">
            <v>0</v>
          </cell>
          <cell r="BD66">
            <v>0</v>
          </cell>
          <cell r="BE66">
            <v>0</v>
          </cell>
          <cell r="BJ66">
            <v>0</v>
          </cell>
          <cell r="BK66">
            <v>0</v>
          </cell>
          <cell r="BP66">
            <v>0</v>
          </cell>
          <cell r="BQ66">
            <v>0</v>
          </cell>
        </row>
        <row r="67">
          <cell r="AL67">
            <v>0</v>
          </cell>
          <cell r="AM67">
            <v>0</v>
          </cell>
          <cell r="AR67">
            <v>0</v>
          </cell>
          <cell r="AS67">
            <v>0</v>
          </cell>
          <cell r="AX67">
            <v>0</v>
          </cell>
          <cell r="AY67">
            <v>0</v>
          </cell>
          <cell r="BD67">
            <v>0</v>
          </cell>
          <cell r="BE67">
            <v>0</v>
          </cell>
          <cell r="BJ67">
            <v>0</v>
          </cell>
          <cell r="BK67">
            <v>0</v>
          </cell>
          <cell r="BP67">
            <v>0</v>
          </cell>
          <cell r="BQ67">
            <v>0</v>
          </cell>
        </row>
        <row r="68"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S68">
            <v>0</v>
          </cell>
          <cell r="AW68">
            <v>0</v>
          </cell>
          <cell r="AX68">
            <v>0</v>
          </cell>
          <cell r="AY68">
            <v>0</v>
          </cell>
          <cell r="BC68">
            <v>0</v>
          </cell>
          <cell r="BD68">
            <v>0</v>
          </cell>
          <cell r="BE68">
            <v>0</v>
          </cell>
          <cell r="BI68">
            <v>0</v>
          </cell>
          <cell r="BJ68">
            <v>0</v>
          </cell>
          <cell r="BK68">
            <v>0</v>
          </cell>
          <cell r="BO68">
            <v>0</v>
          </cell>
          <cell r="BP68">
            <v>0</v>
          </cell>
          <cell r="BQ68">
            <v>0</v>
          </cell>
        </row>
        <row r="69">
          <cell r="AL69">
            <v>0</v>
          </cell>
          <cell r="AM69">
            <v>0</v>
          </cell>
          <cell r="AR69">
            <v>0</v>
          </cell>
          <cell r="AS69">
            <v>0</v>
          </cell>
          <cell r="AX69">
            <v>0</v>
          </cell>
          <cell r="AY69">
            <v>0</v>
          </cell>
          <cell r="BD69">
            <v>0</v>
          </cell>
          <cell r="BE69">
            <v>0</v>
          </cell>
          <cell r="BJ69">
            <v>0</v>
          </cell>
          <cell r="BK69">
            <v>0</v>
          </cell>
          <cell r="BP69">
            <v>0</v>
          </cell>
          <cell r="BQ69">
            <v>0</v>
          </cell>
        </row>
        <row r="70">
          <cell r="AL70">
            <v>0</v>
          </cell>
          <cell r="AM70">
            <v>0</v>
          </cell>
          <cell r="AR70">
            <v>0</v>
          </cell>
          <cell r="AS70">
            <v>0</v>
          </cell>
          <cell r="AX70">
            <v>0</v>
          </cell>
          <cell r="AY70">
            <v>0</v>
          </cell>
          <cell r="BD70">
            <v>0</v>
          </cell>
          <cell r="BE70">
            <v>0</v>
          </cell>
          <cell r="BJ70">
            <v>0</v>
          </cell>
          <cell r="BK70">
            <v>0</v>
          </cell>
          <cell r="BP70">
            <v>0</v>
          </cell>
          <cell r="BQ70">
            <v>0</v>
          </cell>
        </row>
        <row r="71">
          <cell r="AL71">
            <v>0</v>
          </cell>
          <cell r="AM71">
            <v>0</v>
          </cell>
          <cell r="AR71">
            <v>0</v>
          </cell>
          <cell r="AS71">
            <v>0</v>
          </cell>
          <cell r="AX71">
            <v>0</v>
          </cell>
          <cell r="AY71">
            <v>0</v>
          </cell>
          <cell r="BD71">
            <v>0</v>
          </cell>
          <cell r="BE71">
            <v>0</v>
          </cell>
          <cell r="BJ71">
            <v>0</v>
          </cell>
          <cell r="BK71">
            <v>0</v>
          </cell>
          <cell r="BP71">
            <v>0</v>
          </cell>
          <cell r="BQ71">
            <v>0</v>
          </cell>
        </row>
        <row r="72"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S72">
            <v>0</v>
          </cell>
          <cell r="AW72">
            <v>0</v>
          </cell>
          <cell r="AX72">
            <v>0</v>
          </cell>
          <cell r="AY72">
            <v>0</v>
          </cell>
          <cell r="BC72">
            <v>0</v>
          </cell>
          <cell r="BD72">
            <v>0</v>
          </cell>
          <cell r="BE72">
            <v>0</v>
          </cell>
          <cell r="BI72">
            <v>0</v>
          </cell>
          <cell r="BJ72">
            <v>0</v>
          </cell>
          <cell r="BK72">
            <v>0</v>
          </cell>
          <cell r="BO72">
            <v>0</v>
          </cell>
          <cell r="BP72">
            <v>0</v>
          </cell>
          <cell r="BQ72">
            <v>0</v>
          </cell>
        </row>
        <row r="73">
          <cell r="AL73">
            <v>0</v>
          </cell>
          <cell r="AM73">
            <v>0</v>
          </cell>
          <cell r="AR73">
            <v>0</v>
          </cell>
          <cell r="AS73">
            <v>0</v>
          </cell>
          <cell r="AX73">
            <v>0</v>
          </cell>
          <cell r="AY73">
            <v>0</v>
          </cell>
          <cell r="BD73">
            <v>0</v>
          </cell>
          <cell r="BE73">
            <v>0</v>
          </cell>
          <cell r="BJ73">
            <v>0</v>
          </cell>
          <cell r="BK73">
            <v>0</v>
          </cell>
          <cell r="BP73">
            <v>0</v>
          </cell>
          <cell r="BQ73">
            <v>0</v>
          </cell>
        </row>
        <row r="74">
          <cell r="AL74">
            <v>0</v>
          </cell>
          <cell r="AM74">
            <v>0</v>
          </cell>
          <cell r="AR74">
            <v>0</v>
          </cell>
          <cell r="AS74">
            <v>0</v>
          </cell>
          <cell r="AX74">
            <v>0</v>
          </cell>
          <cell r="AY74">
            <v>0</v>
          </cell>
          <cell r="BD74">
            <v>0</v>
          </cell>
          <cell r="BE74">
            <v>0</v>
          </cell>
          <cell r="BJ74">
            <v>0</v>
          </cell>
          <cell r="BK74">
            <v>0</v>
          </cell>
          <cell r="BP74">
            <v>0</v>
          </cell>
          <cell r="BQ74">
            <v>0</v>
          </cell>
        </row>
        <row r="75">
          <cell r="AL75">
            <v>0</v>
          </cell>
          <cell r="AM75">
            <v>0</v>
          </cell>
          <cell r="AR75">
            <v>0</v>
          </cell>
          <cell r="AS75">
            <v>0</v>
          </cell>
          <cell r="AX75">
            <v>0</v>
          </cell>
          <cell r="AY75">
            <v>0</v>
          </cell>
          <cell r="BD75">
            <v>0</v>
          </cell>
          <cell r="BE75">
            <v>0</v>
          </cell>
          <cell r="BJ75">
            <v>0</v>
          </cell>
          <cell r="BK75">
            <v>0</v>
          </cell>
          <cell r="BP75">
            <v>0</v>
          </cell>
          <cell r="BQ75">
            <v>0</v>
          </cell>
        </row>
        <row r="76">
          <cell r="AL76">
            <v>0</v>
          </cell>
          <cell r="AM76">
            <v>0</v>
          </cell>
          <cell r="AR76">
            <v>0</v>
          </cell>
          <cell r="AS76">
            <v>0</v>
          </cell>
          <cell r="AX76">
            <v>0</v>
          </cell>
          <cell r="AY76">
            <v>0</v>
          </cell>
          <cell r="BD76">
            <v>0</v>
          </cell>
          <cell r="BE76">
            <v>0</v>
          </cell>
          <cell r="BJ76">
            <v>0</v>
          </cell>
          <cell r="BK76">
            <v>0</v>
          </cell>
          <cell r="BP76">
            <v>0</v>
          </cell>
          <cell r="BQ76">
            <v>0</v>
          </cell>
        </row>
        <row r="77">
          <cell r="AE77">
            <v>0</v>
          </cell>
          <cell r="AH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Q77">
            <v>0</v>
          </cell>
          <cell r="AR77">
            <v>0</v>
          </cell>
          <cell r="AS77">
            <v>0</v>
          </cell>
          <cell r="AW77">
            <v>0</v>
          </cell>
          <cell r="AX77">
            <v>0</v>
          </cell>
          <cell r="AY77">
            <v>0</v>
          </cell>
          <cell r="BC77">
            <v>0</v>
          </cell>
          <cell r="BD77">
            <v>0</v>
          </cell>
          <cell r="BE77">
            <v>0</v>
          </cell>
          <cell r="BI77">
            <v>0</v>
          </cell>
          <cell r="BJ77">
            <v>0</v>
          </cell>
          <cell r="BK77">
            <v>0</v>
          </cell>
          <cell r="BO77">
            <v>0</v>
          </cell>
          <cell r="BP77">
            <v>0</v>
          </cell>
          <cell r="BQ77">
            <v>0</v>
          </cell>
        </row>
        <row r="78">
          <cell r="AL78">
            <v>0</v>
          </cell>
          <cell r="AM78">
            <v>0</v>
          </cell>
          <cell r="AR78">
            <v>0</v>
          </cell>
          <cell r="AS78">
            <v>0</v>
          </cell>
          <cell r="AX78">
            <v>0</v>
          </cell>
          <cell r="AY78">
            <v>0</v>
          </cell>
          <cell r="BD78">
            <v>0</v>
          </cell>
          <cell r="BE78">
            <v>0</v>
          </cell>
          <cell r="BJ78">
            <v>0</v>
          </cell>
          <cell r="BK78">
            <v>0</v>
          </cell>
          <cell r="BP78">
            <v>0</v>
          </cell>
          <cell r="BQ78">
            <v>0</v>
          </cell>
        </row>
        <row r="79">
          <cell r="AL79">
            <v>0</v>
          </cell>
          <cell r="AM79">
            <v>0</v>
          </cell>
          <cell r="AR79">
            <v>0</v>
          </cell>
          <cell r="AS79">
            <v>0</v>
          </cell>
          <cell r="AX79">
            <v>0</v>
          </cell>
          <cell r="AY79">
            <v>0</v>
          </cell>
          <cell r="BD79">
            <v>0</v>
          </cell>
          <cell r="BE79">
            <v>0</v>
          </cell>
          <cell r="BJ79">
            <v>0</v>
          </cell>
          <cell r="BK79">
            <v>0</v>
          </cell>
          <cell r="BP79">
            <v>0</v>
          </cell>
          <cell r="BQ79">
            <v>0</v>
          </cell>
        </row>
        <row r="80">
          <cell r="AE80">
            <v>0</v>
          </cell>
          <cell r="AH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S80">
            <v>0</v>
          </cell>
          <cell r="AW80">
            <v>0</v>
          </cell>
          <cell r="AX80">
            <v>0</v>
          </cell>
          <cell r="AY80">
            <v>0</v>
          </cell>
          <cell r="BC80">
            <v>0</v>
          </cell>
          <cell r="BD80">
            <v>0</v>
          </cell>
          <cell r="BE80">
            <v>0</v>
          </cell>
          <cell r="BI80">
            <v>0</v>
          </cell>
          <cell r="BJ80">
            <v>0</v>
          </cell>
          <cell r="BK80">
            <v>0</v>
          </cell>
          <cell r="BO80">
            <v>0</v>
          </cell>
          <cell r="BP80">
            <v>0</v>
          </cell>
          <cell r="BQ80">
            <v>0</v>
          </cell>
        </row>
        <row r="81">
          <cell r="AE81">
            <v>0</v>
          </cell>
          <cell r="AH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Q81">
            <v>0</v>
          </cell>
          <cell r="AR81">
            <v>0</v>
          </cell>
          <cell r="AS81">
            <v>0</v>
          </cell>
          <cell r="AW81">
            <v>0</v>
          </cell>
          <cell r="AX81">
            <v>0</v>
          </cell>
          <cell r="AY81">
            <v>0</v>
          </cell>
          <cell r="BC81">
            <v>0</v>
          </cell>
          <cell r="BD81">
            <v>0</v>
          </cell>
          <cell r="BE81">
            <v>0</v>
          </cell>
          <cell r="BI81">
            <v>0</v>
          </cell>
          <cell r="BJ81">
            <v>0</v>
          </cell>
          <cell r="BK81">
            <v>0</v>
          </cell>
          <cell r="BO81">
            <v>0</v>
          </cell>
          <cell r="BP81">
            <v>0</v>
          </cell>
          <cell r="BQ81">
            <v>0</v>
          </cell>
        </row>
        <row r="82">
          <cell r="AE82">
            <v>0</v>
          </cell>
          <cell r="A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Q82">
            <v>0</v>
          </cell>
          <cell r="AR82">
            <v>0</v>
          </cell>
          <cell r="AS82">
            <v>0</v>
          </cell>
          <cell r="AW82">
            <v>0</v>
          </cell>
          <cell r="AX82">
            <v>0</v>
          </cell>
          <cell r="AY82">
            <v>0</v>
          </cell>
          <cell r="BC82">
            <v>0</v>
          </cell>
          <cell r="BD82">
            <v>0</v>
          </cell>
          <cell r="BE82">
            <v>0</v>
          </cell>
          <cell r="BI82">
            <v>0</v>
          </cell>
          <cell r="BJ82">
            <v>0</v>
          </cell>
          <cell r="BK82">
            <v>0</v>
          </cell>
          <cell r="BO82">
            <v>0</v>
          </cell>
          <cell r="BP82">
            <v>0</v>
          </cell>
          <cell r="BQ82">
            <v>0</v>
          </cell>
        </row>
        <row r="83">
          <cell r="AE83">
            <v>0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Q83">
            <v>0</v>
          </cell>
          <cell r="AR83">
            <v>0</v>
          </cell>
          <cell r="AS83">
            <v>0</v>
          </cell>
          <cell r="AW83">
            <v>0</v>
          </cell>
          <cell r="AX83">
            <v>0</v>
          </cell>
          <cell r="AY83">
            <v>0</v>
          </cell>
          <cell r="BC83">
            <v>0</v>
          </cell>
          <cell r="BD83">
            <v>0</v>
          </cell>
          <cell r="BE83">
            <v>0</v>
          </cell>
          <cell r="BI83">
            <v>0</v>
          </cell>
          <cell r="BJ83">
            <v>0</v>
          </cell>
          <cell r="BK83">
            <v>0</v>
          </cell>
          <cell r="BO83">
            <v>0</v>
          </cell>
          <cell r="BP83">
            <v>0</v>
          </cell>
          <cell r="BQ83">
            <v>0</v>
          </cell>
        </row>
        <row r="84">
          <cell r="AE84">
            <v>0</v>
          </cell>
          <cell r="AH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Q84">
            <v>0</v>
          </cell>
          <cell r="AR84">
            <v>0</v>
          </cell>
          <cell r="AS84">
            <v>0</v>
          </cell>
          <cell r="AW84">
            <v>0</v>
          </cell>
          <cell r="AX84">
            <v>0</v>
          </cell>
          <cell r="AY84">
            <v>0</v>
          </cell>
          <cell r="BC84">
            <v>0</v>
          </cell>
          <cell r="BD84">
            <v>0</v>
          </cell>
          <cell r="BE84">
            <v>0</v>
          </cell>
          <cell r="BI84">
            <v>0</v>
          </cell>
          <cell r="BJ84">
            <v>0</v>
          </cell>
          <cell r="BK84">
            <v>0</v>
          </cell>
          <cell r="BO84">
            <v>0</v>
          </cell>
          <cell r="BP84">
            <v>0</v>
          </cell>
          <cell r="BQ84">
            <v>0</v>
          </cell>
        </row>
        <row r="85">
          <cell r="AE85">
            <v>0</v>
          </cell>
          <cell r="AH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Q85">
            <v>0</v>
          </cell>
          <cell r="AR85">
            <v>0</v>
          </cell>
          <cell r="AS85">
            <v>0</v>
          </cell>
          <cell r="AW85">
            <v>0</v>
          </cell>
          <cell r="AX85">
            <v>0</v>
          </cell>
          <cell r="AY85">
            <v>0</v>
          </cell>
          <cell r="BC85">
            <v>0</v>
          </cell>
          <cell r="BD85">
            <v>0</v>
          </cell>
          <cell r="BE85">
            <v>0</v>
          </cell>
          <cell r="BI85">
            <v>0</v>
          </cell>
          <cell r="BJ85">
            <v>0</v>
          </cell>
          <cell r="BK85">
            <v>0</v>
          </cell>
          <cell r="BO85">
            <v>0</v>
          </cell>
          <cell r="BP85">
            <v>0</v>
          </cell>
          <cell r="BQ85">
            <v>0</v>
          </cell>
        </row>
        <row r="86">
          <cell r="AL86">
            <v>0</v>
          </cell>
          <cell r="AM86">
            <v>0</v>
          </cell>
          <cell r="AR86">
            <v>0</v>
          </cell>
          <cell r="AS86">
            <v>0</v>
          </cell>
          <cell r="AX86">
            <v>0</v>
          </cell>
          <cell r="AY86">
            <v>0</v>
          </cell>
          <cell r="BD86">
            <v>0</v>
          </cell>
          <cell r="BE86">
            <v>0</v>
          </cell>
          <cell r="BJ86">
            <v>0</v>
          </cell>
          <cell r="BK86">
            <v>0</v>
          </cell>
          <cell r="BP86">
            <v>0</v>
          </cell>
          <cell r="BQ86">
            <v>0</v>
          </cell>
        </row>
        <row r="87">
          <cell r="AL87">
            <v>0</v>
          </cell>
          <cell r="AM87">
            <v>0</v>
          </cell>
          <cell r="AR87">
            <v>0</v>
          </cell>
          <cell r="AS87">
            <v>0</v>
          </cell>
          <cell r="AX87">
            <v>0</v>
          </cell>
          <cell r="AY87">
            <v>0</v>
          </cell>
          <cell r="BD87">
            <v>0</v>
          </cell>
          <cell r="BE87">
            <v>0</v>
          </cell>
          <cell r="BJ87">
            <v>0</v>
          </cell>
          <cell r="BK87">
            <v>0</v>
          </cell>
          <cell r="BP87">
            <v>0</v>
          </cell>
          <cell r="BQ87">
            <v>0</v>
          </cell>
        </row>
        <row r="88">
          <cell r="AL88">
            <v>0</v>
          </cell>
          <cell r="AM88">
            <v>0</v>
          </cell>
          <cell r="AR88">
            <v>0</v>
          </cell>
          <cell r="AS88">
            <v>0</v>
          </cell>
          <cell r="AX88">
            <v>0</v>
          </cell>
          <cell r="AY88">
            <v>0</v>
          </cell>
          <cell r="BD88">
            <v>0</v>
          </cell>
          <cell r="BE88">
            <v>0</v>
          </cell>
          <cell r="BJ88">
            <v>0</v>
          </cell>
          <cell r="BK88">
            <v>0</v>
          </cell>
          <cell r="BP88">
            <v>0</v>
          </cell>
          <cell r="BQ88">
            <v>0</v>
          </cell>
        </row>
        <row r="89">
          <cell r="AE89">
            <v>0</v>
          </cell>
          <cell r="AH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Q89">
            <v>0</v>
          </cell>
          <cell r="AR89">
            <v>0</v>
          </cell>
          <cell r="AS89">
            <v>0</v>
          </cell>
          <cell r="AW89">
            <v>0</v>
          </cell>
          <cell r="AX89">
            <v>0</v>
          </cell>
          <cell r="AY89">
            <v>0</v>
          </cell>
          <cell r="BC89">
            <v>0</v>
          </cell>
          <cell r="BD89">
            <v>0</v>
          </cell>
          <cell r="BE89">
            <v>0</v>
          </cell>
          <cell r="BI89">
            <v>0</v>
          </cell>
          <cell r="BJ89">
            <v>0</v>
          </cell>
          <cell r="BK89">
            <v>0</v>
          </cell>
          <cell r="BO89">
            <v>0</v>
          </cell>
          <cell r="BP89">
            <v>0</v>
          </cell>
          <cell r="BQ89">
            <v>0</v>
          </cell>
        </row>
        <row r="94">
          <cell r="AE94">
            <v>0</v>
          </cell>
          <cell r="AH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Q94">
            <v>0</v>
          </cell>
          <cell r="AR94">
            <v>0</v>
          </cell>
          <cell r="AS94">
            <v>0</v>
          </cell>
          <cell r="AW94">
            <v>0</v>
          </cell>
          <cell r="AX94">
            <v>0</v>
          </cell>
          <cell r="AY94">
            <v>0</v>
          </cell>
          <cell r="BC94">
            <v>0</v>
          </cell>
          <cell r="BD94">
            <v>0</v>
          </cell>
          <cell r="BE94">
            <v>0</v>
          </cell>
          <cell r="BI94">
            <v>0</v>
          </cell>
          <cell r="BJ94">
            <v>0</v>
          </cell>
          <cell r="BK94">
            <v>0</v>
          </cell>
          <cell r="BO94">
            <v>0</v>
          </cell>
          <cell r="BP94">
            <v>0</v>
          </cell>
          <cell r="BQ94">
            <v>0</v>
          </cell>
        </row>
        <row r="95">
          <cell r="AL95">
            <v>0</v>
          </cell>
          <cell r="AM95">
            <v>0</v>
          </cell>
          <cell r="AR95">
            <v>0</v>
          </cell>
          <cell r="AS95">
            <v>0</v>
          </cell>
          <cell r="AX95">
            <v>0</v>
          </cell>
          <cell r="AY95">
            <v>0</v>
          </cell>
          <cell r="BD95">
            <v>0</v>
          </cell>
          <cell r="BE95">
            <v>0</v>
          </cell>
          <cell r="BJ95">
            <v>0</v>
          </cell>
          <cell r="BK95">
            <v>0</v>
          </cell>
          <cell r="BP95">
            <v>0</v>
          </cell>
          <cell r="BQ95">
            <v>0</v>
          </cell>
        </row>
        <row r="96">
          <cell r="AL96">
            <v>0</v>
          </cell>
          <cell r="AM96">
            <v>0</v>
          </cell>
          <cell r="AR96">
            <v>0</v>
          </cell>
          <cell r="AS96">
            <v>0</v>
          </cell>
          <cell r="AX96">
            <v>0</v>
          </cell>
          <cell r="AY96">
            <v>0</v>
          </cell>
          <cell r="BD96">
            <v>0</v>
          </cell>
          <cell r="BE96">
            <v>0</v>
          </cell>
          <cell r="BJ96">
            <v>0</v>
          </cell>
          <cell r="BK96">
            <v>0</v>
          </cell>
          <cell r="BP96">
            <v>0</v>
          </cell>
          <cell r="BQ96">
            <v>0</v>
          </cell>
        </row>
        <row r="97">
          <cell r="AL97">
            <v>0</v>
          </cell>
          <cell r="AM97">
            <v>0</v>
          </cell>
          <cell r="AR97">
            <v>0</v>
          </cell>
          <cell r="AS97">
            <v>0</v>
          </cell>
          <cell r="AX97">
            <v>0</v>
          </cell>
          <cell r="AY97">
            <v>0</v>
          </cell>
          <cell r="BD97">
            <v>0</v>
          </cell>
          <cell r="BE97">
            <v>0</v>
          </cell>
          <cell r="BJ97">
            <v>0</v>
          </cell>
          <cell r="BK97">
            <v>0</v>
          </cell>
          <cell r="BP97">
            <v>0</v>
          </cell>
          <cell r="BQ97">
            <v>0</v>
          </cell>
        </row>
        <row r="101">
          <cell r="AK101">
            <v>100</v>
          </cell>
          <cell r="AM101">
            <v>100</v>
          </cell>
          <cell r="AQ101">
            <v>100</v>
          </cell>
          <cell r="AS101">
            <v>100</v>
          </cell>
          <cell r="AW101">
            <v>100</v>
          </cell>
          <cell r="AX101">
            <v>0</v>
          </cell>
          <cell r="AY101">
            <v>100</v>
          </cell>
          <cell r="BC101">
            <v>100</v>
          </cell>
          <cell r="BD101">
            <v>0</v>
          </cell>
          <cell r="BE101">
            <v>100</v>
          </cell>
          <cell r="BI101">
            <v>100</v>
          </cell>
          <cell r="BJ101">
            <v>0</v>
          </cell>
          <cell r="BK101">
            <v>100</v>
          </cell>
          <cell r="BO101">
            <v>100</v>
          </cell>
          <cell r="BP101">
            <v>0</v>
          </cell>
          <cell r="BQ101">
            <v>100</v>
          </cell>
        </row>
        <row r="105">
          <cell r="AE105">
            <v>20</v>
          </cell>
          <cell r="AH105">
            <v>20</v>
          </cell>
          <cell r="AK105">
            <v>20</v>
          </cell>
          <cell r="AL105">
            <v>20</v>
          </cell>
          <cell r="AM105">
            <v>20</v>
          </cell>
          <cell r="AN105">
            <v>20</v>
          </cell>
          <cell r="AQ105">
            <v>20</v>
          </cell>
          <cell r="AR105">
            <v>20</v>
          </cell>
          <cell r="AS105">
            <v>20</v>
          </cell>
          <cell r="AW105">
            <v>20</v>
          </cell>
          <cell r="AX105">
            <v>20</v>
          </cell>
          <cell r="AY105">
            <v>20</v>
          </cell>
          <cell r="BC105">
            <v>20</v>
          </cell>
          <cell r="BD105">
            <v>20</v>
          </cell>
          <cell r="BE105">
            <v>20</v>
          </cell>
          <cell r="BI105">
            <v>20</v>
          </cell>
          <cell r="BJ105">
            <v>20</v>
          </cell>
          <cell r="BK105">
            <v>20</v>
          </cell>
          <cell r="BO105">
            <v>20</v>
          </cell>
          <cell r="BP105">
            <v>20</v>
          </cell>
          <cell r="BQ105">
            <v>20</v>
          </cell>
        </row>
        <row r="106">
          <cell r="AE106">
            <v>34</v>
          </cell>
          <cell r="AH106">
            <v>34</v>
          </cell>
          <cell r="AK106">
            <v>34</v>
          </cell>
          <cell r="AL106">
            <v>34</v>
          </cell>
          <cell r="AM106">
            <v>34</v>
          </cell>
          <cell r="AN106">
            <v>34</v>
          </cell>
          <cell r="AQ106">
            <v>34</v>
          </cell>
          <cell r="AR106">
            <v>34</v>
          </cell>
          <cell r="AS106">
            <v>34</v>
          </cell>
          <cell r="AW106">
            <v>34</v>
          </cell>
          <cell r="AX106">
            <v>34</v>
          </cell>
          <cell r="AY106">
            <v>34</v>
          </cell>
          <cell r="BC106">
            <v>34</v>
          </cell>
          <cell r="BD106">
            <v>34</v>
          </cell>
          <cell r="BE106">
            <v>34</v>
          </cell>
          <cell r="BI106">
            <v>34</v>
          </cell>
          <cell r="BJ106">
            <v>34</v>
          </cell>
          <cell r="BK106">
            <v>34</v>
          </cell>
          <cell r="BO106">
            <v>34</v>
          </cell>
          <cell r="BP106">
            <v>34</v>
          </cell>
          <cell r="BQ106">
            <v>34</v>
          </cell>
        </row>
        <row r="119">
          <cell r="AE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S119">
            <v>0</v>
          </cell>
          <cell r="AW119">
            <v>0</v>
          </cell>
          <cell r="AX119">
            <v>0</v>
          </cell>
          <cell r="AY119">
            <v>0</v>
          </cell>
          <cell r="BC119">
            <v>0</v>
          </cell>
          <cell r="BD119">
            <v>0</v>
          </cell>
          <cell r="BE119">
            <v>0</v>
          </cell>
          <cell r="BI119">
            <v>0</v>
          </cell>
          <cell r="BJ119">
            <v>0</v>
          </cell>
          <cell r="BK119">
            <v>0</v>
          </cell>
          <cell r="BO119">
            <v>0</v>
          </cell>
          <cell r="BP119">
            <v>0</v>
          </cell>
          <cell r="BQ119">
            <v>0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5">
          <cell r="C25">
            <v>2010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Гр5(о)"/>
      <sheetName val="ЭСО"/>
      <sheetName val="сбыт"/>
      <sheetName val="Ген. не уч. ОРЭМ"/>
      <sheetName val="Свод"/>
      <sheetName val="1.6"/>
      <sheetName val="УрРасч"/>
      <sheetName val="drivers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FE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БДР сводный"/>
      <sheetName val="Факт 9 мес. 2016"/>
      <sheetName val="Расчёт НВВ по RAB"/>
      <sheetName val="Расчёт расходов по RAB"/>
      <sheetName val="План на 2017"/>
      <sheetName val="протокол 2017"/>
      <sheetName val="ВК,ДК изм.факт 12г.(янв17)"/>
    </sheetNames>
    <sheetDataSet>
      <sheetData sheetId="0" refreshError="1"/>
      <sheetData sheetId="1" refreshError="1"/>
      <sheetData sheetId="2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2294064.3509372259</v>
          </cell>
          <cell r="Z16">
            <v>33975.435075511225</v>
          </cell>
          <cell r="AA16">
            <v>654411.71860239434</v>
          </cell>
          <cell r="AB16">
            <v>0</v>
          </cell>
          <cell r="AC16">
            <v>0</v>
          </cell>
          <cell r="AD16">
            <v>0</v>
          </cell>
          <cell r="AE16">
            <v>2546239.0155160138</v>
          </cell>
          <cell r="AF16">
            <v>0</v>
          </cell>
          <cell r="AG16">
            <v>794184.20214526739</v>
          </cell>
          <cell r="AH16">
            <v>0</v>
          </cell>
          <cell r="AI16">
            <v>0</v>
          </cell>
          <cell r="AJ16">
            <v>0</v>
          </cell>
          <cell r="AK16">
            <v>2724425.2454553447</v>
          </cell>
          <cell r="AL16">
            <v>0</v>
          </cell>
          <cell r="AM16">
            <v>815825.86093487218</v>
          </cell>
          <cell r="AN16">
            <v>0</v>
          </cell>
          <cell r="AO16">
            <v>0</v>
          </cell>
          <cell r="AP16">
            <v>0</v>
          </cell>
          <cell r="AQ16">
            <v>2960497.7965408298</v>
          </cell>
          <cell r="AR16">
            <v>0</v>
          </cell>
          <cell r="AS16">
            <v>786962.00654082967</v>
          </cell>
          <cell r="AT16">
            <v>0</v>
          </cell>
          <cell r="AU16">
            <v>0</v>
          </cell>
          <cell r="AV16">
            <v>0</v>
          </cell>
          <cell r="AW16">
            <v>3832595.3743718802</v>
          </cell>
          <cell r="AX16">
            <v>0</v>
          </cell>
          <cell r="AY16">
            <v>1604127.4436151413</v>
          </cell>
          <cell r="AZ16">
            <v>0</v>
          </cell>
          <cell r="BA16">
            <v>0</v>
          </cell>
          <cell r="BB16">
            <v>0</v>
          </cell>
          <cell r="BC16">
            <v>5011431.75484291</v>
          </cell>
          <cell r="BD16">
            <v>0</v>
          </cell>
          <cell r="BE16">
            <v>5011431.75484291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1320994.4272593204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1442194.5751729098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1554733.7367340128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1713715.95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2228467.9307567384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2680569.9236364537</v>
          </cell>
          <cell r="BD17">
            <v>0</v>
          </cell>
          <cell r="BE17">
            <v>2680569.9236364537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284682.77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309860.2381978365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353865.64778645977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459819.83999999997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492371.73</v>
          </cell>
          <cell r="AX18">
            <v>0</v>
          </cell>
          <cell r="AY18">
            <v>492371.73</v>
          </cell>
          <cell r="AZ18">
            <v>0</v>
          </cell>
          <cell r="BA18">
            <v>0</v>
          </cell>
          <cell r="BB18">
            <v>0</v>
          </cell>
          <cell r="BC18">
            <v>725605.6905607041</v>
          </cell>
          <cell r="BD18">
            <v>0</v>
          </cell>
          <cell r="BE18">
            <v>725605.6905607041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177216.66561371423</v>
          </cell>
          <cell r="Z19">
            <v>0</v>
          </cell>
          <cell r="AA19">
            <v>177216.66561371423</v>
          </cell>
          <cell r="AB19">
            <v>0</v>
          </cell>
          <cell r="AC19">
            <v>0</v>
          </cell>
          <cell r="AD19">
            <v>0</v>
          </cell>
          <cell r="AE19">
            <v>203759.52275657136</v>
          </cell>
          <cell r="AF19">
            <v>0</v>
          </cell>
          <cell r="AG19">
            <v>203759.52275657136</v>
          </cell>
          <cell r="AH19">
            <v>0</v>
          </cell>
          <cell r="AI19">
            <v>0</v>
          </cell>
          <cell r="AJ19">
            <v>0</v>
          </cell>
          <cell r="AK19">
            <v>233490.95132799994</v>
          </cell>
          <cell r="AL19">
            <v>0</v>
          </cell>
          <cell r="AM19">
            <v>233490.95132799994</v>
          </cell>
          <cell r="AN19">
            <v>0</v>
          </cell>
          <cell r="AO19">
            <v>0</v>
          </cell>
          <cell r="AP19">
            <v>0</v>
          </cell>
          <cell r="AQ19">
            <v>257319.52275657136</v>
          </cell>
          <cell r="AR19">
            <v>0</v>
          </cell>
          <cell r="AS19">
            <v>257319.52275657136</v>
          </cell>
          <cell r="AT19">
            <v>0</v>
          </cell>
          <cell r="AU19">
            <v>0</v>
          </cell>
          <cell r="AV19">
            <v>0</v>
          </cell>
          <cell r="AW19">
            <v>250955.10332799994</v>
          </cell>
          <cell r="AX19">
            <v>0</v>
          </cell>
          <cell r="AY19">
            <v>250955.10332799994</v>
          </cell>
          <cell r="AZ19">
            <v>0</v>
          </cell>
          <cell r="BA19">
            <v>0</v>
          </cell>
          <cell r="BB19">
            <v>0</v>
          </cell>
          <cell r="BC19">
            <v>251119.65189942851</v>
          </cell>
          <cell r="BD19">
            <v>0</v>
          </cell>
          <cell r="BE19">
            <v>251119.65189942851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468814.63821948925</v>
          </cell>
          <cell r="Z20">
            <v>0</v>
          </cell>
          <cell r="AA20">
            <v>468814.63821948925</v>
          </cell>
          <cell r="AB20">
            <v>0</v>
          </cell>
          <cell r="AC20">
            <v>0</v>
          </cell>
          <cell r="AD20">
            <v>0</v>
          </cell>
          <cell r="AE20">
            <v>503301.92006180179</v>
          </cell>
          <cell r="AF20">
            <v>0</v>
          </cell>
          <cell r="AG20">
            <v>503301.92006180179</v>
          </cell>
          <cell r="AH20">
            <v>0</v>
          </cell>
          <cell r="AI20">
            <v>0</v>
          </cell>
          <cell r="AJ20">
            <v>0</v>
          </cell>
          <cell r="AK20">
            <v>597573.50960687222</v>
          </cell>
          <cell r="AL20">
            <v>0</v>
          </cell>
          <cell r="AM20">
            <v>597573.50960687222</v>
          </cell>
          <cell r="AN20">
            <v>0</v>
          </cell>
          <cell r="AO20">
            <v>0</v>
          </cell>
          <cell r="AP20">
            <v>0</v>
          </cell>
          <cell r="AQ20">
            <v>665197.54378425842</v>
          </cell>
          <cell r="AR20">
            <v>0</v>
          </cell>
          <cell r="AS20">
            <v>665197.54378425842</v>
          </cell>
          <cell r="AT20">
            <v>0</v>
          </cell>
          <cell r="AU20">
            <v>0</v>
          </cell>
          <cell r="AV20">
            <v>0</v>
          </cell>
          <cell r="AW20">
            <v>756641.28637527348</v>
          </cell>
          <cell r="AX20">
            <v>0</v>
          </cell>
          <cell r="AY20">
            <v>756641.28637527348</v>
          </cell>
          <cell r="AZ20">
            <v>0</v>
          </cell>
          <cell r="BA20">
            <v>0</v>
          </cell>
          <cell r="BB20">
            <v>0</v>
          </cell>
          <cell r="BC20">
            <v>784671.21740304399</v>
          </cell>
          <cell r="BD20">
            <v>0</v>
          </cell>
          <cell r="BE20">
            <v>784671.21740304399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-90119.192009946302</v>
          </cell>
          <cell r="AR22">
            <v>0</v>
          </cell>
          <cell r="AS22">
            <v>-90119.192009946302</v>
          </cell>
          <cell r="AT22">
            <v>0</v>
          </cell>
          <cell r="AU22">
            <v>0</v>
          </cell>
          <cell r="AV22">
            <v>0</v>
          </cell>
          <cell r="AW22">
            <v>28099.766265051239</v>
          </cell>
          <cell r="AX22">
            <v>0</v>
          </cell>
          <cell r="AY22">
            <v>28099.766265051239</v>
          </cell>
          <cell r="AZ22">
            <v>0</v>
          </cell>
          <cell r="BA22">
            <v>0</v>
          </cell>
          <cell r="BB22">
            <v>0</v>
          </cell>
          <cell r="BC22">
            <v>344545.68732748</v>
          </cell>
          <cell r="BD22">
            <v>0</v>
          </cell>
          <cell r="BE22">
            <v>344545.68732748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286644.5320099463</v>
          </cell>
          <cell r="AR23">
            <v>0</v>
          </cell>
          <cell r="AS23">
            <v>286644.5320099463</v>
          </cell>
          <cell r="AT23">
            <v>0</v>
          </cell>
          <cell r="AU23">
            <v>0</v>
          </cell>
          <cell r="AV23">
            <v>0</v>
          </cell>
          <cell r="AW23">
            <v>139873.58736882292</v>
          </cell>
          <cell r="AX23">
            <v>0</v>
          </cell>
          <cell r="AY23">
            <v>139873.58736882292</v>
          </cell>
          <cell r="AZ23">
            <v>0</v>
          </cell>
          <cell r="BA23">
            <v>0</v>
          </cell>
          <cell r="BB23">
            <v>0</v>
          </cell>
          <cell r="BC23">
            <v>124296.101555767</v>
          </cell>
          <cell r="BD23">
            <v>0</v>
          </cell>
          <cell r="BE23">
            <v>124296.101555767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37215.551259275817</v>
          </cell>
          <cell r="AX24">
            <v>0</v>
          </cell>
          <cell r="AY24">
            <v>37215.551259275817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-101029.58098128194</v>
          </cell>
          <cell r="AX25">
            <v>0</v>
          </cell>
          <cell r="AY25">
            <v>-101029.58098128194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42355.849844702047</v>
          </cell>
          <cell r="Z26">
            <v>33975.435075511225</v>
          </cell>
          <cell r="AA26">
            <v>8380.4147691908238</v>
          </cell>
          <cell r="AB26">
            <v>0</v>
          </cell>
          <cell r="AC26">
            <v>0</v>
          </cell>
          <cell r="AD26">
            <v>0</v>
          </cell>
          <cell r="AE26">
            <v>87122.759326894186</v>
          </cell>
          <cell r="AF26">
            <v>0</v>
          </cell>
          <cell r="AG26">
            <v>87122.759326894186</v>
          </cell>
          <cell r="AH26">
            <v>0</v>
          </cell>
          <cell r="AI26">
            <v>0</v>
          </cell>
          <cell r="AJ26">
            <v>0</v>
          </cell>
          <cell r="AK26">
            <v>-15238.6</v>
          </cell>
          <cell r="AL26">
            <v>0</v>
          </cell>
          <cell r="AM26">
            <v>-15238.6</v>
          </cell>
          <cell r="AN26">
            <v>0</v>
          </cell>
          <cell r="AO26">
            <v>0</v>
          </cell>
          <cell r="AP26">
            <v>0</v>
          </cell>
          <cell r="AQ26">
            <v>-332080.40000000002</v>
          </cell>
          <cell r="AR26">
            <v>0</v>
          </cell>
          <cell r="AS26">
            <v>-332080.40000000002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100623.48246003193</v>
          </cell>
          <cell r="BD26">
            <v>0</v>
          </cell>
          <cell r="BE26">
            <v>100623.48246003193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646031.30383320351</v>
          </cell>
          <cell r="Z28">
            <v>0</v>
          </cell>
          <cell r="AA28">
            <v>646031.30383320351</v>
          </cell>
          <cell r="AB28">
            <v>0</v>
          </cell>
          <cell r="AC28">
            <v>0</v>
          </cell>
          <cell r="AD28">
            <v>0</v>
          </cell>
          <cell r="AE28">
            <v>707061.44281837321</v>
          </cell>
          <cell r="AF28">
            <v>0</v>
          </cell>
          <cell r="AG28">
            <v>707061.44281837321</v>
          </cell>
          <cell r="AH28">
            <v>0</v>
          </cell>
          <cell r="AI28">
            <v>0</v>
          </cell>
          <cell r="AJ28">
            <v>0</v>
          </cell>
          <cell r="AK28">
            <v>831064.46093487216</v>
          </cell>
          <cell r="AL28">
            <v>0</v>
          </cell>
          <cell r="AM28">
            <v>831064.46093487216</v>
          </cell>
          <cell r="AN28">
            <v>0</v>
          </cell>
          <cell r="AO28">
            <v>0</v>
          </cell>
          <cell r="AP28">
            <v>0</v>
          </cell>
          <cell r="AQ28">
            <v>922517.06654082984</v>
          </cell>
          <cell r="AR28">
            <v>0</v>
          </cell>
          <cell r="AS28">
            <v>922517.06654082984</v>
          </cell>
          <cell r="AT28">
            <v>0</v>
          </cell>
          <cell r="AU28">
            <v>0</v>
          </cell>
          <cell r="AV28">
            <v>0</v>
          </cell>
          <cell r="AW28">
            <v>1007596.3897032734</v>
          </cell>
          <cell r="AX28">
            <v>0</v>
          </cell>
          <cell r="AY28">
            <v>1007596.3897032734</v>
          </cell>
          <cell r="AZ28">
            <v>0</v>
          </cell>
          <cell r="BA28">
            <v>0</v>
          </cell>
          <cell r="BB28">
            <v>0</v>
          </cell>
          <cell r="BC28">
            <v>1035790.8693024726</v>
          </cell>
          <cell r="BD28">
            <v>0</v>
          </cell>
          <cell r="BE28">
            <v>1035790.8693024726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2908538.9862011429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2747628.4343017139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2586717.8824022859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2888547.8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2472642.1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3230360.09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3230360.09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3230360.09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3230360.09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3230360.09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3230360.09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570713.98</v>
          </cell>
          <cell r="Z32">
            <v>0</v>
          </cell>
          <cell r="AA32">
            <v>570713.98</v>
          </cell>
          <cell r="AB32">
            <v>0</v>
          </cell>
          <cell r="AC32">
            <v>0</v>
          </cell>
          <cell r="AD32">
            <v>0</v>
          </cell>
          <cell r="AE32">
            <v>1499713.98</v>
          </cell>
          <cell r="AF32">
            <v>0</v>
          </cell>
          <cell r="AG32">
            <v>1499713.98</v>
          </cell>
          <cell r="AH32">
            <v>0</v>
          </cell>
          <cell r="AI32">
            <v>0</v>
          </cell>
          <cell r="AJ32">
            <v>0</v>
          </cell>
          <cell r="AK32">
            <v>2540313.98</v>
          </cell>
          <cell r="AL32">
            <v>0</v>
          </cell>
          <cell r="AM32">
            <v>2540313.98</v>
          </cell>
          <cell r="AN32">
            <v>0</v>
          </cell>
          <cell r="AO32">
            <v>0</v>
          </cell>
          <cell r="AP32">
            <v>0</v>
          </cell>
          <cell r="AQ32">
            <v>3374313.98</v>
          </cell>
          <cell r="AR32">
            <v>0</v>
          </cell>
          <cell r="AS32">
            <v>3374313.98</v>
          </cell>
          <cell r="AT32">
            <v>0</v>
          </cell>
          <cell r="AU32">
            <v>0</v>
          </cell>
          <cell r="AV32">
            <v>0</v>
          </cell>
          <cell r="AW32">
            <v>3151559.3</v>
          </cell>
          <cell r="AX32">
            <v>0</v>
          </cell>
          <cell r="AY32">
            <v>3151559.3</v>
          </cell>
          <cell r="AZ32">
            <v>0</v>
          </cell>
          <cell r="BA32">
            <v>0</v>
          </cell>
          <cell r="BB32">
            <v>0</v>
          </cell>
          <cell r="BC32">
            <v>3157318.5</v>
          </cell>
          <cell r="BD32">
            <v>0</v>
          </cell>
          <cell r="BE32">
            <v>3157318.5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1510600</v>
          </cell>
          <cell r="Z33">
            <v>0</v>
          </cell>
          <cell r="AA33">
            <v>1510600</v>
          </cell>
          <cell r="AB33">
            <v>0</v>
          </cell>
          <cell r="AC33">
            <v>0</v>
          </cell>
          <cell r="AD33">
            <v>0</v>
          </cell>
          <cell r="AE33">
            <v>750280</v>
          </cell>
          <cell r="AF33">
            <v>0</v>
          </cell>
          <cell r="AG33">
            <v>750280</v>
          </cell>
          <cell r="AH33">
            <v>0</v>
          </cell>
          <cell r="AI33">
            <v>0</v>
          </cell>
          <cell r="AJ33">
            <v>0</v>
          </cell>
          <cell r="AK33">
            <v>848645.54600524297</v>
          </cell>
          <cell r="AL33">
            <v>0</v>
          </cell>
          <cell r="AM33">
            <v>848645.54600524297</v>
          </cell>
          <cell r="AN33">
            <v>0</v>
          </cell>
          <cell r="AO33">
            <v>0</v>
          </cell>
          <cell r="AP33">
            <v>0</v>
          </cell>
          <cell r="AQ33">
            <v>715032.00593890599</v>
          </cell>
          <cell r="AR33">
            <v>0</v>
          </cell>
          <cell r="AS33">
            <v>715032.00593890599</v>
          </cell>
          <cell r="AT33">
            <v>0</v>
          </cell>
          <cell r="AU33">
            <v>0</v>
          </cell>
          <cell r="AV33">
            <v>0</v>
          </cell>
          <cell r="AW33">
            <v>800523.54076868703</v>
          </cell>
          <cell r="AX33">
            <v>0</v>
          </cell>
          <cell r="AY33">
            <v>800523.54076868703</v>
          </cell>
          <cell r="AZ33">
            <v>0</v>
          </cell>
          <cell r="BA33">
            <v>0</v>
          </cell>
          <cell r="BB33">
            <v>0</v>
          </cell>
          <cell r="BC33">
            <v>884304.65254349494</v>
          </cell>
          <cell r="BD33">
            <v>0</v>
          </cell>
          <cell r="BE33">
            <v>884304.65254349494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929000</v>
          </cell>
          <cell r="Z34">
            <v>0</v>
          </cell>
          <cell r="AA34">
            <v>929000</v>
          </cell>
          <cell r="AB34">
            <v>0</v>
          </cell>
          <cell r="AC34">
            <v>0</v>
          </cell>
          <cell r="AD34">
            <v>0</v>
          </cell>
          <cell r="AE34">
            <v>1040600</v>
          </cell>
          <cell r="AF34">
            <v>0</v>
          </cell>
          <cell r="AG34">
            <v>1040600</v>
          </cell>
          <cell r="AH34">
            <v>0</v>
          </cell>
          <cell r="AI34">
            <v>0</v>
          </cell>
          <cell r="AJ34">
            <v>0</v>
          </cell>
          <cell r="AK34">
            <v>834000</v>
          </cell>
          <cell r="AL34">
            <v>0</v>
          </cell>
          <cell r="AM34">
            <v>834000</v>
          </cell>
          <cell r="AN34">
            <v>0</v>
          </cell>
          <cell r="AO34">
            <v>0</v>
          </cell>
          <cell r="AP34">
            <v>0</v>
          </cell>
          <cell r="AQ34">
            <v>607000</v>
          </cell>
          <cell r="AR34">
            <v>0</v>
          </cell>
          <cell r="AS34">
            <v>607000</v>
          </cell>
          <cell r="AT34">
            <v>0</v>
          </cell>
          <cell r="AU34">
            <v>0</v>
          </cell>
          <cell r="AV34">
            <v>0</v>
          </cell>
          <cell r="AW34">
            <v>691000</v>
          </cell>
          <cell r="AX34">
            <v>0</v>
          </cell>
          <cell r="AY34">
            <v>691000</v>
          </cell>
          <cell r="AZ34">
            <v>0</v>
          </cell>
          <cell r="BA34">
            <v>0</v>
          </cell>
          <cell r="BB34">
            <v>0</v>
          </cell>
          <cell r="BC34">
            <v>785000</v>
          </cell>
          <cell r="BD34">
            <v>0</v>
          </cell>
          <cell r="BE34">
            <v>785000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42.641423149729199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35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20.075501897594776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177216.66561371423</v>
          </cell>
          <cell r="Z38">
            <v>0</v>
          </cell>
          <cell r="AA38">
            <v>177216.66561371423</v>
          </cell>
          <cell r="AB38">
            <v>0</v>
          </cell>
          <cell r="AC38">
            <v>0</v>
          </cell>
          <cell r="AD38">
            <v>0</v>
          </cell>
          <cell r="AE38">
            <v>203759.52275657136</v>
          </cell>
          <cell r="AF38">
            <v>0</v>
          </cell>
          <cell r="AG38">
            <v>203759.52275657136</v>
          </cell>
          <cell r="AH38">
            <v>0</v>
          </cell>
          <cell r="AI38">
            <v>0</v>
          </cell>
          <cell r="AJ38">
            <v>0</v>
          </cell>
          <cell r="AK38">
            <v>233490.95132799994</v>
          </cell>
          <cell r="AL38">
            <v>0</v>
          </cell>
          <cell r="AM38">
            <v>233490.95132799994</v>
          </cell>
          <cell r="AN38">
            <v>0</v>
          </cell>
          <cell r="AO38">
            <v>0</v>
          </cell>
          <cell r="AP38">
            <v>0</v>
          </cell>
          <cell r="AQ38">
            <v>257319.52275657136</v>
          </cell>
          <cell r="AR38">
            <v>0</v>
          </cell>
          <cell r="AS38">
            <v>257319.52275657136</v>
          </cell>
          <cell r="AT38">
            <v>0</v>
          </cell>
          <cell r="AU38">
            <v>0</v>
          </cell>
          <cell r="AV38">
            <v>0</v>
          </cell>
          <cell r="AW38">
            <v>250955.10332799994</v>
          </cell>
          <cell r="AX38">
            <v>0</v>
          </cell>
          <cell r="AY38">
            <v>250955.10332799994</v>
          </cell>
          <cell r="AZ38">
            <v>0</v>
          </cell>
          <cell r="BA38">
            <v>0</v>
          </cell>
          <cell r="BB38">
            <v>0</v>
          </cell>
          <cell r="BC38">
            <v>251119.65189942851</v>
          </cell>
          <cell r="BD38">
            <v>0</v>
          </cell>
          <cell r="BE38">
            <v>251119.65189942851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160910.55189942851</v>
          </cell>
          <cell r="Z39">
            <v>0</v>
          </cell>
          <cell r="AA39">
            <v>160910.55189942851</v>
          </cell>
          <cell r="AB39">
            <v>0</v>
          </cell>
          <cell r="AC39">
            <v>0</v>
          </cell>
          <cell r="AD39">
            <v>0</v>
          </cell>
          <cell r="AE39">
            <v>160910.55189942851</v>
          </cell>
          <cell r="AF39">
            <v>0</v>
          </cell>
          <cell r="AG39">
            <v>160910.55189942851</v>
          </cell>
          <cell r="AH39">
            <v>0</v>
          </cell>
          <cell r="AI39">
            <v>0</v>
          </cell>
          <cell r="AJ39">
            <v>0</v>
          </cell>
          <cell r="AK39">
            <v>160910.55189942851</v>
          </cell>
          <cell r="AL39">
            <v>0</v>
          </cell>
          <cell r="AM39">
            <v>160910.55189942851</v>
          </cell>
          <cell r="AN39">
            <v>0</v>
          </cell>
          <cell r="AO39">
            <v>0</v>
          </cell>
          <cell r="AP39">
            <v>0</v>
          </cell>
          <cell r="AQ39">
            <v>160910.55189942851</v>
          </cell>
          <cell r="AR39">
            <v>0</v>
          </cell>
          <cell r="AS39">
            <v>160910.55189942851</v>
          </cell>
          <cell r="AT39">
            <v>0</v>
          </cell>
          <cell r="AU39">
            <v>0</v>
          </cell>
          <cell r="AV39">
            <v>0</v>
          </cell>
          <cell r="AW39">
            <v>160910.55189942851</v>
          </cell>
          <cell r="AX39">
            <v>0</v>
          </cell>
          <cell r="AY39">
            <v>160910.55189942851</v>
          </cell>
          <cell r="AZ39">
            <v>0</v>
          </cell>
          <cell r="BA39">
            <v>0</v>
          </cell>
          <cell r="BB39">
            <v>0</v>
          </cell>
          <cell r="BC39">
            <v>160910.55189942851</v>
          </cell>
          <cell r="BD39">
            <v>0</v>
          </cell>
          <cell r="BE39">
            <v>160910.55189942851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16306.113714285713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42848.970857142856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72580.399428571429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96408.970857142864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90044.551428571416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90209.1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570713.98</v>
          </cell>
          <cell r="Z72">
            <v>0</v>
          </cell>
          <cell r="AA72">
            <v>570713.98</v>
          </cell>
          <cell r="AB72">
            <v>0</v>
          </cell>
          <cell r="AC72">
            <v>0</v>
          </cell>
          <cell r="AD72">
            <v>0</v>
          </cell>
          <cell r="AE72">
            <v>1483407.8662857143</v>
          </cell>
          <cell r="AF72">
            <v>0</v>
          </cell>
          <cell r="AG72">
            <v>1483407.8662857143</v>
          </cell>
          <cell r="AH72">
            <v>0</v>
          </cell>
          <cell r="AI72">
            <v>0</v>
          </cell>
          <cell r="AJ72">
            <v>0</v>
          </cell>
          <cell r="AK72">
            <v>2481158.8954285714</v>
          </cell>
          <cell r="AL72">
            <v>0</v>
          </cell>
          <cell r="AM72">
            <v>2481158.8954285714</v>
          </cell>
          <cell r="AN72">
            <v>0</v>
          </cell>
          <cell r="AO72">
            <v>0</v>
          </cell>
          <cell r="AP72">
            <v>0</v>
          </cell>
          <cell r="AQ72">
            <v>3242578.4959999998</v>
          </cell>
          <cell r="AR72">
            <v>0</v>
          </cell>
          <cell r="AS72">
            <v>3242578.4959999998</v>
          </cell>
          <cell r="AT72">
            <v>0</v>
          </cell>
          <cell r="AU72">
            <v>0</v>
          </cell>
          <cell r="AV72">
            <v>0</v>
          </cell>
          <cell r="AW72">
            <v>3753169.5251428569</v>
          </cell>
          <cell r="AX72">
            <v>0</v>
          </cell>
          <cell r="AY72">
            <v>3753169.5251428569</v>
          </cell>
          <cell r="AZ72">
            <v>0</v>
          </cell>
          <cell r="BA72">
            <v>0</v>
          </cell>
          <cell r="BB72">
            <v>0</v>
          </cell>
          <cell r="BC72">
            <v>4354124.9737142855</v>
          </cell>
          <cell r="BD72">
            <v>0</v>
          </cell>
          <cell r="BE72">
            <v>4354124.9737142855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266625.13372850581</v>
          </cell>
          <cell r="Z73">
            <v>0</v>
          </cell>
          <cell r="AA73">
            <v>266625.13372850581</v>
          </cell>
          <cell r="AB73">
            <v>0</v>
          </cell>
          <cell r="AC73">
            <v>0</v>
          </cell>
          <cell r="AD73">
            <v>0</v>
          </cell>
          <cell r="AE73">
            <v>183525.14807497806</v>
          </cell>
          <cell r="AF73">
            <v>0</v>
          </cell>
          <cell r="AG73">
            <v>183525.14807497806</v>
          </cell>
          <cell r="AH73">
            <v>0</v>
          </cell>
          <cell r="AI73">
            <v>0</v>
          </cell>
          <cell r="AJ73">
            <v>0</v>
          </cell>
          <cell r="AK73">
            <v>203699.1212412811</v>
          </cell>
          <cell r="AL73">
            <v>0</v>
          </cell>
          <cell r="AM73">
            <v>203699.1212412811</v>
          </cell>
          <cell r="AN73">
            <v>0</v>
          </cell>
          <cell r="AO73">
            <v>0</v>
          </cell>
          <cell r="AP73">
            <v>0</v>
          </cell>
          <cell r="AQ73">
            <v>217954.01963642758</v>
          </cell>
          <cell r="AR73">
            <v>0</v>
          </cell>
          <cell r="AS73">
            <v>217954.01963642758</v>
          </cell>
          <cell r="AT73">
            <v>0</v>
          </cell>
          <cell r="AU73">
            <v>0</v>
          </cell>
          <cell r="AV73">
            <v>0</v>
          </cell>
          <cell r="AW73">
            <v>236839.8237232664</v>
          </cell>
          <cell r="AX73">
            <v>0</v>
          </cell>
          <cell r="AY73">
            <v>236839.8237232664</v>
          </cell>
          <cell r="AZ73">
            <v>0</v>
          </cell>
          <cell r="BA73">
            <v>0</v>
          </cell>
          <cell r="BB73">
            <v>0</v>
          </cell>
          <cell r="BC73">
            <v>306607.62994975044</v>
          </cell>
          <cell r="BD73">
            <v>0</v>
          </cell>
          <cell r="BE73">
            <v>306607.62994975044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12</v>
          </cell>
          <cell r="Z74">
            <v>8</v>
          </cell>
          <cell r="AA74">
            <v>8</v>
          </cell>
          <cell r="AB74">
            <v>0</v>
          </cell>
          <cell r="AC74">
            <v>0</v>
          </cell>
          <cell r="AD74">
            <v>0</v>
          </cell>
          <cell r="AE74">
            <v>11</v>
          </cell>
          <cell r="AF74">
            <v>5.5</v>
          </cell>
          <cell r="AG74">
            <v>5.5</v>
          </cell>
          <cell r="AH74">
            <v>0</v>
          </cell>
          <cell r="AI74">
            <v>0</v>
          </cell>
          <cell r="AJ74">
            <v>0</v>
          </cell>
          <cell r="AK74">
            <v>11</v>
          </cell>
          <cell r="AL74">
            <v>5.5</v>
          </cell>
          <cell r="AM74">
            <v>11</v>
          </cell>
          <cell r="AN74">
            <v>0</v>
          </cell>
          <cell r="AO74">
            <v>0</v>
          </cell>
          <cell r="AP74">
            <v>0</v>
          </cell>
          <cell r="AQ74">
            <v>11</v>
          </cell>
          <cell r="AR74">
            <v>6</v>
          </cell>
          <cell r="AS74">
            <v>11</v>
          </cell>
          <cell r="AT74">
            <v>0</v>
          </cell>
          <cell r="AU74">
            <v>0</v>
          </cell>
          <cell r="AV74">
            <v>0</v>
          </cell>
          <cell r="AW74">
            <v>11</v>
          </cell>
          <cell r="AX74">
            <v>11</v>
          </cell>
          <cell r="AY74">
            <v>11</v>
          </cell>
          <cell r="AZ74">
            <v>0</v>
          </cell>
          <cell r="BA74">
            <v>0</v>
          </cell>
          <cell r="BB74">
            <v>0</v>
          </cell>
          <cell r="BC74">
            <v>11</v>
          </cell>
          <cell r="BD74">
            <v>11</v>
          </cell>
          <cell r="BE74">
            <v>11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12</v>
          </cell>
          <cell r="Z75">
            <v>12</v>
          </cell>
          <cell r="AA75">
            <v>12</v>
          </cell>
          <cell r="AB75">
            <v>0</v>
          </cell>
          <cell r="AC75">
            <v>0</v>
          </cell>
          <cell r="AD75">
            <v>0</v>
          </cell>
          <cell r="AE75">
            <v>11</v>
          </cell>
          <cell r="AF75">
            <v>11</v>
          </cell>
          <cell r="AG75">
            <v>11</v>
          </cell>
          <cell r="AH75">
            <v>0</v>
          </cell>
          <cell r="AI75">
            <v>0</v>
          </cell>
          <cell r="AJ75">
            <v>0</v>
          </cell>
          <cell r="AK75">
            <v>11</v>
          </cell>
          <cell r="AL75">
            <v>11</v>
          </cell>
          <cell r="AM75">
            <v>11</v>
          </cell>
          <cell r="AN75">
            <v>0</v>
          </cell>
          <cell r="AO75">
            <v>0</v>
          </cell>
          <cell r="AP75">
            <v>0</v>
          </cell>
          <cell r="AQ75">
            <v>11</v>
          </cell>
          <cell r="AR75">
            <v>11</v>
          </cell>
          <cell r="AS75">
            <v>11</v>
          </cell>
          <cell r="AT75">
            <v>0</v>
          </cell>
          <cell r="AU75">
            <v>0</v>
          </cell>
          <cell r="AV75">
            <v>0</v>
          </cell>
          <cell r="AW75">
            <v>11</v>
          </cell>
          <cell r="AX75">
            <v>11</v>
          </cell>
          <cell r="AY75">
            <v>11</v>
          </cell>
          <cell r="AZ75">
            <v>0</v>
          </cell>
          <cell r="BA75">
            <v>0</v>
          </cell>
          <cell r="BB75">
            <v>0</v>
          </cell>
          <cell r="BC75">
            <v>11</v>
          </cell>
          <cell r="BD75">
            <v>11</v>
          </cell>
          <cell r="BE75">
            <v>11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468814.63821948925</v>
          </cell>
          <cell r="Z77">
            <v>0</v>
          </cell>
          <cell r="AA77">
            <v>468814.63821948925</v>
          </cell>
          <cell r="AB77">
            <v>0</v>
          </cell>
          <cell r="AC77">
            <v>0</v>
          </cell>
          <cell r="AD77">
            <v>0</v>
          </cell>
          <cell r="AE77">
            <v>503301.92006180179</v>
          </cell>
          <cell r="AF77">
            <v>0</v>
          </cell>
          <cell r="AG77">
            <v>503301.92006180179</v>
          </cell>
          <cell r="AH77">
            <v>0</v>
          </cell>
          <cell r="AI77">
            <v>0</v>
          </cell>
          <cell r="AJ77">
            <v>0</v>
          </cell>
          <cell r="AK77">
            <v>597573.50960687222</v>
          </cell>
          <cell r="AL77">
            <v>0</v>
          </cell>
          <cell r="AM77">
            <v>597573.50960687222</v>
          </cell>
          <cell r="AN77">
            <v>0</v>
          </cell>
          <cell r="AO77">
            <v>0</v>
          </cell>
          <cell r="AP77">
            <v>0</v>
          </cell>
          <cell r="AQ77">
            <v>665197.54378425842</v>
          </cell>
          <cell r="AR77">
            <v>0</v>
          </cell>
          <cell r="AS77">
            <v>665197.54378425842</v>
          </cell>
          <cell r="AT77">
            <v>0</v>
          </cell>
          <cell r="AU77">
            <v>0</v>
          </cell>
          <cell r="AV77">
            <v>0</v>
          </cell>
          <cell r="AW77">
            <v>756641.28637527348</v>
          </cell>
          <cell r="AX77">
            <v>0</v>
          </cell>
          <cell r="AY77">
            <v>756641.28637527348</v>
          </cell>
          <cell r="AZ77">
            <v>0</v>
          </cell>
          <cell r="BA77">
            <v>0</v>
          </cell>
          <cell r="BB77">
            <v>0</v>
          </cell>
          <cell r="BC77">
            <v>784671.21740304399</v>
          </cell>
          <cell r="BD77">
            <v>0</v>
          </cell>
          <cell r="BE77">
            <v>784671.21740304399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368333.94457206858</v>
          </cell>
          <cell r="Z78">
            <v>0</v>
          </cell>
          <cell r="AA78">
            <v>368333.94457206858</v>
          </cell>
          <cell r="AB78">
            <v>0</v>
          </cell>
          <cell r="AC78">
            <v>0</v>
          </cell>
          <cell r="AD78">
            <v>0</v>
          </cell>
          <cell r="AE78">
            <v>319939.28848212567</v>
          </cell>
          <cell r="AF78">
            <v>0</v>
          </cell>
          <cell r="AG78">
            <v>319939.28848212567</v>
          </cell>
          <cell r="AH78">
            <v>0</v>
          </cell>
          <cell r="AI78">
            <v>0</v>
          </cell>
          <cell r="AJ78">
            <v>0</v>
          </cell>
          <cell r="AK78">
            <v>302239.12777318852</v>
          </cell>
          <cell r="AL78">
            <v>0</v>
          </cell>
          <cell r="AM78">
            <v>302239.12777318852</v>
          </cell>
          <cell r="AN78">
            <v>0</v>
          </cell>
          <cell r="AO78">
            <v>0</v>
          </cell>
          <cell r="AP78">
            <v>0</v>
          </cell>
          <cell r="AQ78">
            <v>284538.96706425142</v>
          </cell>
          <cell r="AR78">
            <v>0</v>
          </cell>
          <cell r="AS78">
            <v>284538.96706425142</v>
          </cell>
          <cell r="AT78">
            <v>0</v>
          </cell>
          <cell r="AU78">
            <v>0</v>
          </cell>
          <cell r="AV78">
            <v>0</v>
          </cell>
          <cell r="AW78">
            <v>317740.25799999997</v>
          </cell>
          <cell r="AX78">
            <v>0</v>
          </cell>
          <cell r="AY78">
            <v>317740.25799999997</v>
          </cell>
          <cell r="AZ78">
            <v>0</v>
          </cell>
          <cell r="BA78">
            <v>0</v>
          </cell>
          <cell r="BB78">
            <v>0</v>
          </cell>
          <cell r="BC78">
            <v>271990.63099999999</v>
          </cell>
          <cell r="BD78">
            <v>0</v>
          </cell>
          <cell r="BE78">
            <v>271990.63099999999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100480.6936474207</v>
          </cell>
          <cell r="Z79">
            <v>0</v>
          </cell>
          <cell r="AA79">
            <v>100480.6936474207</v>
          </cell>
          <cell r="AB79">
            <v>0</v>
          </cell>
          <cell r="AC79">
            <v>0</v>
          </cell>
          <cell r="AD79">
            <v>0</v>
          </cell>
          <cell r="AE79">
            <v>183362.63157967615</v>
          </cell>
          <cell r="AF79">
            <v>0</v>
          </cell>
          <cell r="AG79">
            <v>183362.63157967615</v>
          </cell>
          <cell r="AH79">
            <v>0</v>
          </cell>
          <cell r="AI79">
            <v>0</v>
          </cell>
          <cell r="AJ79">
            <v>0</v>
          </cell>
          <cell r="AK79">
            <v>295334.38183368376</v>
          </cell>
          <cell r="AL79">
            <v>0</v>
          </cell>
          <cell r="AM79">
            <v>295334.38183368376</v>
          </cell>
          <cell r="AN79">
            <v>0</v>
          </cell>
          <cell r="AO79">
            <v>0</v>
          </cell>
          <cell r="AP79">
            <v>0</v>
          </cell>
          <cell r="AQ79">
            <v>380658.576720007</v>
          </cell>
          <cell r="AR79">
            <v>0</v>
          </cell>
          <cell r="AS79">
            <v>380658.576720007</v>
          </cell>
          <cell r="AT79">
            <v>0</v>
          </cell>
          <cell r="AU79">
            <v>0</v>
          </cell>
          <cell r="AV79">
            <v>0</v>
          </cell>
          <cell r="AW79">
            <v>438901.02837527357</v>
          </cell>
          <cell r="AX79">
            <v>0</v>
          </cell>
          <cell r="AY79">
            <v>438901.02837527357</v>
          </cell>
          <cell r="AZ79">
            <v>0</v>
          </cell>
          <cell r="BA79">
            <v>0</v>
          </cell>
          <cell r="BB79">
            <v>0</v>
          </cell>
          <cell r="BC79">
            <v>512680.58640304394</v>
          </cell>
          <cell r="BD79">
            <v>0</v>
          </cell>
          <cell r="BE79">
            <v>512680.58640304394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688387.15367790556</v>
          </cell>
          <cell r="Z84">
            <v>33975.435075511225</v>
          </cell>
          <cell r="AA84">
            <v>654411.71860239434</v>
          </cell>
          <cell r="AB84">
            <v>0</v>
          </cell>
          <cell r="AC84">
            <v>0</v>
          </cell>
          <cell r="AD84">
            <v>0</v>
          </cell>
          <cell r="AE84">
            <v>794184.20214526739</v>
          </cell>
          <cell r="AF84">
            <v>0</v>
          </cell>
          <cell r="AG84">
            <v>794184.20214526739</v>
          </cell>
          <cell r="AH84">
            <v>0</v>
          </cell>
          <cell r="AI84">
            <v>0</v>
          </cell>
          <cell r="AJ84">
            <v>0</v>
          </cell>
          <cell r="AK84">
            <v>815825.86093487218</v>
          </cell>
          <cell r="AL84">
            <v>0</v>
          </cell>
          <cell r="AM84">
            <v>815825.86093487218</v>
          </cell>
          <cell r="AN84">
            <v>0</v>
          </cell>
          <cell r="AO84">
            <v>0</v>
          </cell>
          <cell r="AP84">
            <v>0</v>
          </cell>
          <cell r="AQ84">
            <v>786962.00903709175</v>
          </cell>
          <cell r="AR84">
            <v>0</v>
          </cell>
          <cell r="AS84">
            <v>590436.66654082981</v>
          </cell>
          <cell r="AT84">
            <v>0</v>
          </cell>
          <cell r="AU84">
            <v>0</v>
          </cell>
          <cell r="AV84">
            <v>0</v>
          </cell>
          <cell r="AW84">
            <v>1111755.7136151413</v>
          </cell>
          <cell r="AX84">
            <v>0</v>
          </cell>
          <cell r="AY84">
            <v>1007596.3897032734</v>
          </cell>
          <cell r="AZ84">
            <v>0</v>
          </cell>
          <cell r="BA84">
            <v>0</v>
          </cell>
          <cell r="BB84">
            <v>0</v>
          </cell>
          <cell r="BC84">
            <v>1605256.1406457515</v>
          </cell>
          <cell r="BD84">
            <v>0</v>
          </cell>
          <cell r="BE84">
            <v>1136414.3517625045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196525.34249626199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104159.32391186804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468841.78888324701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177216.66561371423</v>
          </cell>
          <cell r="Z86">
            <v>0</v>
          </cell>
          <cell r="AA86">
            <v>177216.66561371423</v>
          </cell>
          <cell r="AB86">
            <v>0</v>
          </cell>
          <cell r="AC86">
            <v>0</v>
          </cell>
          <cell r="AD86">
            <v>0</v>
          </cell>
          <cell r="AE86">
            <v>203759.52275657136</v>
          </cell>
          <cell r="AF86">
            <v>0</v>
          </cell>
          <cell r="AG86">
            <v>203759.52275657136</v>
          </cell>
          <cell r="AH86">
            <v>0</v>
          </cell>
          <cell r="AI86">
            <v>0</v>
          </cell>
          <cell r="AJ86">
            <v>0</v>
          </cell>
          <cell r="AK86">
            <v>233490.95132799994</v>
          </cell>
          <cell r="AL86">
            <v>0</v>
          </cell>
          <cell r="AM86">
            <v>233490.95132799994</v>
          </cell>
          <cell r="AN86">
            <v>0</v>
          </cell>
          <cell r="AO86">
            <v>0</v>
          </cell>
          <cell r="AP86">
            <v>0</v>
          </cell>
          <cell r="AQ86">
            <v>257319.52275657136</v>
          </cell>
          <cell r="AR86">
            <v>0</v>
          </cell>
          <cell r="AS86">
            <v>257319.52275657136</v>
          </cell>
          <cell r="AT86">
            <v>0</v>
          </cell>
          <cell r="AU86">
            <v>0</v>
          </cell>
          <cell r="AV86">
            <v>0</v>
          </cell>
          <cell r="AW86">
            <v>250955.10332799994</v>
          </cell>
          <cell r="AX86">
            <v>0</v>
          </cell>
          <cell r="AY86">
            <v>250955.10332799994</v>
          </cell>
          <cell r="AZ86">
            <v>0</v>
          </cell>
          <cell r="BA86">
            <v>0</v>
          </cell>
          <cell r="BB86">
            <v>0</v>
          </cell>
          <cell r="BC86">
            <v>251119.65189942851</v>
          </cell>
          <cell r="BD86">
            <v>0</v>
          </cell>
          <cell r="BE86">
            <v>251119.65189942851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468814.63821948925</v>
          </cell>
          <cell r="Z87">
            <v>0</v>
          </cell>
          <cell r="AA87">
            <v>468814.63821948925</v>
          </cell>
          <cell r="AB87">
            <v>0</v>
          </cell>
          <cell r="AC87">
            <v>0</v>
          </cell>
          <cell r="AD87">
            <v>0</v>
          </cell>
          <cell r="AE87">
            <v>503301.92006180179</v>
          </cell>
          <cell r="AF87">
            <v>0</v>
          </cell>
          <cell r="AG87">
            <v>503301.92006180179</v>
          </cell>
          <cell r="AH87">
            <v>0</v>
          </cell>
          <cell r="AI87">
            <v>0</v>
          </cell>
          <cell r="AJ87">
            <v>0</v>
          </cell>
          <cell r="AK87">
            <v>597573.50960687222</v>
          </cell>
          <cell r="AL87">
            <v>0</v>
          </cell>
          <cell r="AM87">
            <v>597573.50960687222</v>
          </cell>
          <cell r="AN87">
            <v>0</v>
          </cell>
          <cell r="AO87">
            <v>0</v>
          </cell>
          <cell r="AP87">
            <v>0</v>
          </cell>
          <cell r="AQ87">
            <v>665197.54378425842</v>
          </cell>
          <cell r="AR87">
            <v>0</v>
          </cell>
          <cell r="AS87">
            <v>665197.54378425842</v>
          </cell>
          <cell r="AT87">
            <v>0</v>
          </cell>
          <cell r="AU87">
            <v>0</v>
          </cell>
          <cell r="AV87">
            <v>0</v>
          </cell>
          <cell r="AW87">
            <v>756641.28637527348</v>
          </cell>
          <cell r="AX87">
            <v>0</v>
          </cell>
          <cell r="AY87">
            <v>756641.28637527348</v>
          </cell>
          <cell r="AZ87">
            <v>0</v>
          </cell>
          <cell r="BA87">
            <v>0</v>
          </cell>
          <cell r="BB87">
            <v>0</v>
          </cell>
          <cell r="BC87">
            <v>784671.21740304399</v>
          </cell>
          <cell r="BD87">
            <v>0</v>
          </cell>
          <cell r="BE87">
            <v>784671.21740304399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42355.849844702047</v>
          </cell>
          <cell r="Z88">
            <v>33975.435075511225</v>
          </cell>
          <cell r="AA88">
            <v>8380.4147691908238</v>
          </cell>
          <cell r="AB88">
            <v>0</v>
          </cell>
          <cell r="AC88">
            <v>0</v>
          </cell>
          <cell r="AD88">
            <v>0</v>
          </cell>
          <cell r="AE88">
            <v>87122.759326894186</v>
          </cell>
          <cell r="AF88">
            <v>0</v>
          </cell>
          <cell r="AG88">
            <v>87122.759326894186</v>
          </cell>
          <cell r="AH88">
            <v>0</v>
          </cell>
          <cell r="AI88">
            <v>0</v>
          </cell>
          <cell r="AJ88">
            <v>0</v>
          </cell>
          <cell r="AK88">
            <v>-15238.6</v>
          </cell>
          <cell r="AL88">
            <v>0</v>
          </cell>
          <cell r="AM88">
            <v>-15238.6</v>
          </cell>
          <cell r="AN88">
            <v>0</v>
          </cell>
          <cell r="AO88">
            <v>0</v>
          </cell>
          <cell r="AP88">
            <v>0</v>
          </cell>
          <cell r="AQ88">
            <v>-332080.40000000002</v>
          </cell>
          <cell r="AR88">
            <v>0</v>
          </cell>
          <cell r="AS88">
            <v>-332080.40000000002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100623.48246003193</v>
          </cell>
          <cell r="BD88">
            <v>0</v>
          </cell>
          <cell r="BE88">
            <v>100623.48246003193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170299.45010068995</v>
          </cell>
          <cell r="Z89">
            <v>0</v>
          </cell>
          <cell r="AA89">
            <v>170299.45010068995</v>
          </cell>
          <cell r="AB89">
            <v>0</v>
          </cell>
          <cell r="AC89">
            <v>0</v>
          </cell>
          <cell r="AD89">
            <v>0</v>
          </cell>
          <cell r="AE89">
            <v>241985.43336844048</v>
          </cell>
          <cell r="AF89">
            <v>0</v>
          </cell>
          <cell r="AG89">
            <v>241985.43336844048</v>
          </cell>
          <cell r="AH89">
            <v>0</v>
          </cell>
          <cell r="AI89">
            <v>0</v>
          </cell>
          <cell r="AJ89">
            <v>0</v>
          </cell>
          <cell r="AK89">
            <v>287295.61145667068</v>
          </cell>
          <cell r="AL89">
            <v>0</v>
          </cell>
          <cell r="AM89">
            <v>287295.61145667068</v>
          </cell>
          <cell r="AN89">
            <v>0</v>
          </cell>
          <cell r="AO89">
            <v>0</v>
          </cell>
          <cell r="AP89">
            <v>0</v>
          </cell>
          <cell r="AQ89">
            <v>463159.05272952624</v>
          </cell>
          <cell r="AR89">
            <v>0</v>
          </cell>
          <cell r="AS89">
            <v>463159.05272952624</v>
          </cell>
          <cell r="AT89">
            <v>0</v>
          </cell>
          <cell r="AU89">
            <v>0</v>
          </cell>
          <cell r="AV89">
            <v>0</v>
          </cell>
          <cell r="AW89">
            <v>458829.5359337363</v>
          </cell>
          <cell r="AX89">
            <v>0</v>
          </cell>
          <cell r="AY89">
            <v>458829.5359337363</v>
          </cell>
          <cell r="AZ89">
            <v>0</v>
          </cell>
          <cell r="BA89">
            <v>0</v>
          </cell>
          <cell r="BB89">
            <v>0</v>
          </cell>
          <cell r="BC89">
            <v>602920.52211680892</v>
          </cell>
          <cell r="BD89">
            <v>0</v>
          </cell>
          <cell r="BE89">
            <v>602920.52211680892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128953.80096904562</v>
          </cell>
          <cell r="Z90">
            <v>0</v>
          </cell>
          <cell r="AA90">
            <v>128953.80096904562</v>
          </cell>
          <cell r="AB90">
            <v>0</v>
          </cell>
          <cell r="AC90">
            <v>0</v>
          </cell>
          <cell r="AD90">
            <v>0</v>
          </cell>
          <cell r="AE90">
            <v>155496.61552496935</v>
          </cell>
          <cell r="AF90">
            <v>0</v>
          </cell>
          <cell r="AG90">
            <v>155496.61552496935</v>
          </cell>
          <cell r="AH90">
            <v>0</v>
          </cell>
          <cell r="AI90">
            <v>0</v>
          </cell>
          <cell r="AJ90">
            <v>0</v>
          </cell>
          <cell r="AK90">
            <v>195107.61427819324</v>
          </cell>
          <cell r="AL90">
            <v>0</v>
          </cell>
          <cell r="AM90">
            <v>195107.61427819324</v>
          </cell>
          <cell r="AN90">
            <v>0</v>
          </cell>
          <cell r="AO90">
            <v>0</v>
          </cell>
          <cell r="AP90">
            <v>0</v>
          </cell>
          <cell r="AQ90">
            <v>362533.64861342101</v>
          </cell>
          <cell r="AR90">
            <v>0</v>
          </cell>
          <cell r="AS90">
            <v>362533.64861342101</v>
          </cell>
          <cell r="AT90">
            <v>0</v>
          </cell>
          <cell r="AU90">
            <v>0</v>
          </cell>
          <cell r="AV90">
            <v>0</v>
          </cell>
          <cell r="AW90">
            <v>325453.56118512084</v>
          </cell>
          <cell r="AX90">
            <v>0</v>
          </cell>
          <cell r="AY90">
            <v>325453.56118512084</v>
          </cell>
          <cell r="AZ90">
            <v>0</v>
          </cell>
          <cell r="BA90">
            <v>0</v>
          </cell>
          <cell r="BB90">
            <v>0</v>
          </cell>
          <cell r="BC90">
            <v>463551.37642107881</v>
          </cell>
          <cell r="BD90">
            <v>0</v>
          </cell>
          <cell r="BE90">
            <v>463551.37642107881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128953.80096904562</v>
          </cell>
          <cell r="Z91">
            <v>0</v>
          </cell>
          <cell r="AA91">
            <v>128953.80096904562</v>
          </cell>
          <cell r="AB91">
            <v>0</v>
          </cell>
          <cell r="AC91">
            <v>0</v>
          </cell>
          <cell r="AD91">
            <v>0</v>
          </cell>
          <cell r="AE91">
            <v>155496.61552496935</v>
          </cell>
          <cell r="AF91">
            <v>0</v>
          </cell>
          <cell r="AG91">
            <v>155496.61552496935</v>
          </cell>
          <cell r="AH91">
            <v>0</v>
          </cell>
          <cell r="AI91">
            <v>0</v>
          </cell>
          <cell r="AJ91">
            <v>0</v>
          </cell>
          <cell r="AK91">
            <v>195107.61427819324</v>
          </cell>
          <cell r="AL91">
            <v>0</v>
          </cell>
          <cell r="AM91">
            <v>195107.61427819324</v>
          </cell>
          <cell r="AN91">
            <v>0</v>
          </cell>
          <cell r="AO91">
            <v>0</v>
          </cell>
          <cell r="AP91">
            <v>0</v>
          </cell>
          <cell r="AQ91">
            <v>362533.64861342101</v>
          </cell>
          <cell r="AR91">
            <v>0</v>
          </cell>
          <cell r="AS91">
            <v>362533.64861342101</v>
          </cell>
          <cell r="AT91">
            <v>0</v>
          </cell>
          <cell r="AU91">
            <v>0</v>
          </cell>
          <cell r="AV91">
            <v>0</v>
          </cell>
          <cell r="AW91">
            <v>325453.56118512084</v>
          </cell>
          <cell r="AX91">
            <v>0</v>
          </cell>
          <cell r="AY91">
            <v>325453.56118512084</v>
          </cell>
          <cell r="AZ91">
            <v>0</v>
          </cell>
          <cell r="BA91">
            <v>0</v>
          </cell>
          <cell r="BB91">
            <v>0</v>
          </cell>
          <cell r="BC91">
            <v>463551.37642107881</v>
          </cell>
          <cell r="BD91">
            <v>0</v>
          </cell>
          <cell r="BE91">
            <v>463551.37642107881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41345.649131644335</v>
          </cell>
          <cell r="Z93">
            <v>0</v>
          </cell>
          <cell r="AA93">
            <v>41345.649131644335</v>
          </cell>
          <cell r="AB93">
            <v>0</v>
          </cell>
          <cell r="AC93">
            <v>0</v>
          </cell>
          <cell r="AD93">
            <v>0</v>
          </cell>
          <cell r="AE93">
            <v>86488.81784347113</v>
          </cell>
          <cell r="AF93">
            <v>0</v>
          </cell>
          <cell r="AG93">
            <v>86488.81784347113</v>
          </cell>
          <cell r="AH93">
            <v>0</v>
          </cell>
          <cell r="AI93">
            <v>0</v>
          </cell>
          <cell r="AJ93">
            <v>0</v>
          </cell>
          <cell r="AK93">
            <v>92187.997178477424</v>
          </cell>
          <cell r="AL93">
            <v>0</v>
          </cell>
          <cell r="AM93">
            <v>92187.997178477424</v>
          </cell>
          <cell r="AN93">
            <v>0</v>
          </cell>
          <cell r="AO93">
            <v>0</v>
          </cell>
          <cell r="AP93">
            <v>0</v>
          </cell>
          <cell r="AQ93">
            <v>100625.40411610522</v>
          </cell>
          <cell r="AR93">
            <v>0</v>
          </cell>
          <cell r="AS93">
            <v>100625.40411610522</v>
          </cell>
          <cell r="AT93">
            <v>0</v>
          </cell>
          <cell r="AU93">
            <v>0</v>
          </cell>
          <cell r="AV93">
            <v>0</v>
          </cell>
          <cell r="AW93">
            <v>133375.97474861547</v>
          </cell>
          <cell r="AX93">
            <v>0</v>
          </cell>
          <cell r="AY93">
            <v>133375.97474861547</v>
          </cell>
          <cell r="AZ93">
            <v>0</v>
          </cell>
          <cell r="BA93">
            <v>0</v>
          </cell>
          <cell r="BB93">
            <v>0</v>
          </cell>
          <cell r="BC93">
            <v>139369.14569573011</v>
          </cell>
          <cell r="BD93">
            <v>0</v>
          </cell>
          <cell r="BE93">
            <v>139369.14569573011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647609.6294715195</v>
          </cell>
          <cell r="Z94">
            <v>0</v>
          </cell>
          <cell r="AA94">
            <v>647609.6294715195</v>
          </cell>
          <cell r="AB94">
            <v>0</v>
          </cell>
          <cell r="AC94">
            <v>0</v>
          </cell>
          <cell r="AD94">
            <v>0</v>
          </cell>
          <cell r="AE94">
            <v>690248.46097103355</v>
          </cell>
          <cell r="AF94">
            <v>0</v>
          </cell>
          <cell r="AG94">
            <v>690248.46097103355</v>
          </cell>
          <cell r="AH94">
            <v>0</v>
          </cell>
          <cell r="AI94">
            <v>0</v>
          </cell>
          <cell r="AJ94">
            <v>0</v>
          </cell>
          <cell r="AK94">
            <v>660662.81184775184</v>
          </cell>
          <cell r="AL94">
            <v>0</v>
          </cell>
          <cell r="AM94">
            <v>660662.81184775184</v>
          </cell>
          <cell r="AN94">
            <v>0</v>
          </cell>
          <cell r="AO94">
            <v>0</v>
          </cell>
          <cell r="AP94">
            <v>0</v>
          </cell>
          <cell r="AQ94">
            <v>404753.69538445683</v>
          </cell>
          <cell r="AR94">
            <v>0</v>
          </cell>
          <cell r="AS94">
            <v>404753.69538445683</v>
          </cell>
          <cell r="AT94">
            <v>0</v>
          </cell>
          <cell r="AU94">
            <v>0</v>
          </cell>
          <cell r="AV94">
            <v>0</v>
          </cell>
          <cell r="AW94">
            <v>816157.72210175637</v>
          </cell>
          <cell r="AX94">
            <v>0</v>
          </cell>
          <cell r="AY94">
            <v>816157.72210175637</v>
          </cell>
          <cell r="AZ94">
            <v>0</v>
          </cell>
          <cell r="BA94">
            <v>0</v>
          </cell>
          <cell r="BB94">
            <v>0</v>
          </cell>
          <cell r="BC94">
            <v>1252919.5231611782</v>
          </cell>
          <cell r="BD94">
            <v>0</v>
          </cell>
          <cell r="BE94">
            <v>1252919.5231611782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20</v>
          </cell>
          <cell r="Z95">
            <v>20</v>
          </cell>
          <cell r="AA95">
            <v>20</v>
          </cell>
          <cell r="AB95">
            <v>0</v>
          </cell>
          <cell r="AC95">
            <v>0</v>
          </cell>
          <cell r="AD95">
            <v>0</v>
          </cell>
          <cell r="AE95">
            <v>20</v>
          </cell>
          <cell r="AF95">
            <v>20</v>
          </cell>
          <cell r="AG95">
            <v>20</v>
          </cell>
          <cell r="AH95">
            <v>0</v>
          </cell>
          <cell r="AI95">
            <v>0</v>
          </cell>
          <cell r="AJ95">
            <v>0</v>
          </cell>
          <cell r="AK95">
            <v>20</v>
          </cell>
          <cell r="AL95">
            <v>20</v>
          </cell>
          <cell r="AM95">
            <v>20</v>
          </cell>
          <cell r="AN95">
            <v>0</v>
          </cell>
          <cell r="AO95">
            <v>0</v>
          </cell>
          <cell r="AP95">
            <v>0</v>
          </cell>
          <cell r="AQ95">
            <v>20</v>
          </cell>
          <cell r="AR95">
            <v>20</v>
          </cell>
          <cell r="AS95">
            <v>20</v>
          </cell>
          <cell r="AT95">
            <v>0</v>
          </cell>
          <cell r="AU95">
            <v>0</v>
          </cell>
          <cell r="AV95">
            <v>0</v>
          </cell>
          <cell r="AW95">
            <v>20</v>
          </cell>
          <cell r="AX95">
            <v>20</v>
          </cell>
          <cell r="AY95">
            <v>20</v>
          </cell>
          <cell r="AZ95">
            <v>0</v>
          </cell>
          <cell r="BA95">
            <v>0</v>
          </cell>
          <cell r="BB95">
            <v>0</v>
          </cell>
          <cell r="BC95">
            <v>20</v>
          </cell>
          <cell r="BD95">
            <v>20</v>
          </cell>
          <cell r="BE95">
            <v>20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129521.9258943039</v>
          </cell>
          <cell r="Z96">
            <v>0</v>
          </cell>
          <cell r="AA96">
            <v>129521.9258943039</v>
          </cell>
          <cell r="AB96">
            <v>0</v>
          </cell>
          <cell r="AC96">
            <v>0</v>
          </cell>
          <cell r="AD96">
            <v>0</v>
          </cell>
          <cell r="AE96">
            <v>138049.69219420673</v>
          </cell>
          <cell r="AF96">
            <v>0</v>
          </cell>
          <cell r="AG96">
            <v>138049.69219420673</v>
          </cell>
          <cell r="AH96">
            <v>0</v>
          </cell>
          <cell r="AI96">
            <v>0</v>
          </cell>
          <cell r="AJ96">
            <v>0</v>
          </cell>
          <cell r="AK96">
            <v>132132.56236955037</v>
          </cell>
          <cell r="AL96">
            <v>0</v>
          </cell>
          <cell r="AM96">
            <v>132132.56236955037</v>
          </cell>
          <cell r="AN96">
            <v>0</v>
          </cell>
          <cell r="AO96">
            <v>0</v>
          </cell>
          <cell r="AP96">
            <v>0</v>
          </cell>
          <cell r="AQ96">
            <v>124352.27</v>
          </cell>
          <cell r="AR96">
            <v>0</v>
          </cell>
          <cell r="AS96">
            <v>124352.27</v>
          </cell>
          <cell r="AT96">
            <v>0</v>
          </cell>
          <cell r="AU96">
            <v>0</v>
          </cell>
          <cell r="AV96">
            <v>0</v>
          </cell>
          <cell r="AW96">
            <v>112029</v>
          </cell>
          <cell r="AX96">
            <v>0</v>
          </cell>
          <cell r="AY96">
            <v>112029</v>
          </cell>
          <cell r="AZ96">
            <v>0</v>
          </cell>
          <cell r="BA96">
            <v>0</v>
          </cell>
          <cell r="BB96">
            <v>0</v>
          </cell>
          <cell r="BC96">
            <v>250583.90463223564</v>
          </cell>
          <cell r="BD96">
            <v>0</v>
          </cell>
          <cell r="BE96">
            <v>250583.90463223564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646031.30383320351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707061.44281837321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831064.46093487216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922517.06654082984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1007596.3897032734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1035790.8693024726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59960.239131644339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107270.02461828139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114590.82951403053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129596.95411610522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156282.83474861545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168504.04367479365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18614.59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20781.206774810253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22402.832335553099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28971.55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22906.86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29134.897979063535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41345.649131644335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86488.81784347113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92187.997178477424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100625.40411610522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133375.97474861547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139369.14569573011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586071.06470155914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599791.41820009181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716473.63142084167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792920.11242472462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851313.55495465803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867286.82562767889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128953.80096904562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155496.61552496935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195107.61427819324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362533.64861342101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325453.56118512084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463551.37642107881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42355.849844702047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87122.759326894186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-15238.6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-135555.06000000006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167973.35363387415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569465.27134327893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499473.11357721558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531417.5620020167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506127.41714264848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294831.40381130355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693833.34740341129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973200.72054987901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1510600</v>
          </cell>
          <cell r="Z110">
            <v>0</v>
          </cell>
          <cell r="AA110">
            <v>1510600</v>
          </cell>
          <cell r="AB110">
            <v>0</v>
          </cell>
          <cell r="AC110">
            <v>0</v>
          </cell>
          <cell r="AD110">
            <v>0</v>
          </cell>
          <cell r="AE110">
            <v>750280</v>
          </cell>
          <cell r="AF110">
            <v>0</v>
          </cell>
          <cell r="AG110">
            <v>750280</v>
          </cell>
          <cell r="AH110">
            <v>0</v>
          </cell>
          <cell r="AI110">
            <v>0</v>
          </cell>
          <cell r="AJ110">
            <v>0</v>
          </cell>
          <cell r="AK110">
            <v>848645.54600524297</v>
          </cell>
          <cell r="AL110">
            <v>0</v>
          </cell>
          <cell r="AM110">
            <v>848645.54600524297</v>
          </cell>
          <cell r="AN110">
            <v>0</v>
          </cell>
          <cell r="AO110">
            <v>0</v>
          </cell>
          <cell r="AP110">
            <v>0</v>
          </cell>
          <cell r="AQ110">
            <v>715032.00593890599</v>
          </cell>
          <cell r="AR110">
            <v>0</v>
          </cell>
          <cell r="AS110">
            <v>715032.00593890599</v>
          </cell>
          <cell r="AT110">
            <v>0</v>
          </cell>
          <cell r="AU110">
            <v>0</v>
          </cell>
          <cell r="AV110">
            <v>0</v>
          </cell>
          <cell r="AW110">
            <v>800523.54076868703</v>
          </cell>
          <cell r="AX110">
            <v>0</v>
          </cell>
          <cell r="AY110">
            <v>800523.54076868703</v>
          </cell>
          <cell r="AZ110">
            <v>0</v>
          </cell>
          <cell r="BA110">
            <v>0</v>
          </cell>
          <cell r="BB110">
            <v>0</v>
          </cell>
          <cell r="BC110">
            <v>884304.65254349494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1510600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750280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848645.54600524297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715032.00593890599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800523.54076868703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884304.65254349494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628426.91454626119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686914.17752698599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701235.0314208417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657365.05242472456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800523.54076868703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884304.65254349494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882173.08545373881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63365.822473014006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147410.51458440127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57666.953514181427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1510600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750280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848645.54600524297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715032.00593890599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800523.54076868703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884304.65254349494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128953.80096904562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155496.61552496935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195107.61427819324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362533.64861342101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325453.56118512084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463551.37642107881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499473.11357721558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531417.5620020167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506127.41714264848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294831.40381130355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475069.97958356619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420753.27612241614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882173.08545373881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63365.822473014006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147410.51458440127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57666.953514181427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870434.71856093337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950382.4991963536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1112727.6674392188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1192196.8290057285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1217232.2860128335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1244477.1239435808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870434.71856093337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950382.4991963536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1112727.6674392188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1192196.8290057285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1217232.2860128335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842170.00997970288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60492.431955144624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140726.02824286523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55051.984261748381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28264.708581230429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19455.34868027558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21619.14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24417.177304761179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25035.457007104935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27244.837930747301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9.5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9.5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8.8886950000000002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9.5000020000000003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11.087664999999999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11.343358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870434.71856093337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950382.4991963536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1019479.9847589085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1192196.8290057285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1217232.2860128335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82691.298263288671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84476.601686941329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96850.618941696011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132186.79054077799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138075.01589401963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4.75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4.75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4.75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4.75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4.75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4.75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870434.71856093337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79947.780635420204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162345.16824286524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79469.16156650956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25035.457007104935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27244.837930747301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41345.649131644335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3797.5195801824598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7711.3954915360991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3774.785174409204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1189.1842078374843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1294.1298017104968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41345.649131644335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86488.81784347113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92187.997178477424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100625.40411610522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133375.97474861547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139369.14569573011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3230360.09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3230360.09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3230360.09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3230360.09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3230360.09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3230360.09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26.945439341436806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29.420326920778471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34.445932850762127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36.906004154036232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37.681009302366455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38.524408712082028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55.750695748689452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8.0626475389380801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16.582427010345238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7.6992335733922586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1.0642194105684659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1.0194678663445707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1.1738148425966179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1.6679005060924419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1.0871781733490593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0.89724490871270579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</row>
      </sheetData>
      <sheetData sheetId="3" refreshError="1"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8.8000000000000007</v>
          </cell>
          <cell r="Q17">
            <v>0</v>
          </cell>
          <cell r="R17">
            <v>0</v>
          </cell>
          <cell r="S17">
            <v>4.7</v>
          </cell>
          <cell r="T17">
            <v>0</v>
          </cell>
          <cell r="U17">
            <v>0</v>
          </cell>
          <cell r="V17">
            <v>6.1</v>
          </cell>
          <cell r="W17">
            <v>0</v>
          </cell>
          <cell r="X17">
            <v>0</v>
          </cell>
          <cell r="Y17">
            <v>5.0999999999999996</v>
          </cell>
          <cell r="Z17">
            <v>0</v>
          </cell>
          <cell r="AA17">
            <v>0</v>
          </cell>
          <cell r="AB17">
            <v>6.6</v>
          </cell>
          <cell r="AC17">
            <v>0</v>
          </cell>
          <cell r="AD17">
            <v>0</v>
          </cell>
          <cell r="AE17">
            <v>5.9</v>
          </cell>
          <cell r="AF17">
            <v>0</v>
          </cell>
          <cell r="AG17">
            <v>0</v>
          </cell>
          <cell r="AH17">
            <v>6.8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11.4</v>
          </cell>
          <cell r="AO17">
            <v>0</v>
          </cell>
          <cell r="AP17">
            <v>0</v>
          </cell>
          <cell r="AQ17">
            <v>6.7</v>
          </cell>
          <cell r="AR17">
            <v>0</v>
          </cell>
          <cell r="AS17">
            <v>0</v>
          </cell>
          <cell r="AT17">
            <v>15.4</v>
          </cell>
          <cell r="AU17">
            <v>0</v>
          </cell>
          <cell r="AV17">
            <v>0</v>
          </cell>
          <cell r="AW17">
            <v>7.4</v>
          </cell>
          <cell r="AX17">
            <v>0</v>
          </cell>
          <cell r="AY17">
            <v>0</v>
          </cell>
          <cell r="AZ17">
            <v>15.2</v>
          </cell>
          <cell r="BA17">
            <v>0</v>
          </cell>
          <cell r="BB17">
            <v>0</v>
          </cell>
          <cell r="BC17">
            <v>15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1</v>
          </cell>
          <cell r="Z18">
            <v>0</v>
          </cell>
          <cell r="AA18">
            <v>0</v>
          </cell>
          <cell r="AB18">
            <v>1</v>
          </cell>
          <cell r="AC18">
            <v>0</v>
          </cell>
          <cell r="AD18">
            <v>0</v>
          </cell>
          <cell r="AE18">
            <v>1</v>
          </cell>
          <cell r="AF18">
            <v>0</v>
          </cell>
          <cell r="AG18">
            <v>0</v>
          </cell>
          <cell r="AH18">
            <v>1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1</v>
          </cell>
          <cell r="AO18">
            <v>0</v>
          </cell>
          <cell r="AP18">
            <v>0</v>
          </cell>
          <cell r="AQ18">
            <v>1</v>
          </cell>
          <cell r="AR18">
            <v>0</v>
          </cell>
          <cell r="AS18">
            <v>0</v>
          </cell>
          <cell r="AT18">
            <v>1</v>
          </cell>
          <cell r="AU18">
            <v>0</v>
          </cell>
          <cell r="AV18">
            <v>0</v>
          </cell>
          <cell r="AW18">
            <v>1</v>
          </cell>
          <cell r="AX18">
            <v>0</v>
          </cell>
          <cell r="AY18">
            <v>0</v>
          </cell>
          <cell r="AZ18">
            <v>1</v>
          </cell>
          <cell r="BA18">
            <v>0</v>
          </cell>
          <cell r="BB18">
            <v>0</v>
          </cell>
          <cell r="BC18">
            <v>1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39544.214</v>
          </cell>
          <cell r="N19">
            <v>0</v>
          </cell>
          <cell r="O19">
            <v>0</v>
          </cell>
          <cell r="P19">
            <v>39544.214</v>
          </cell>
          <cell r="Q19">
            <v>0</v>
          </cell>
          <cell r="R19">
            <v>0</v>
          </cell>
          <cell r="S19">
            <v>43732.012999999999</v>
          </cell>
          <cell r="T19">
            <v>0</v>
          </cell>
          <cell r="U19">
            <v>0</v>
          </cell>
          <cell r="V19">
            <v>43732.012999999999</v>
          </cell>
          <cell r="W19">
            <v>0</v>
          </cell>
          <cell r="X19">
            <v>0</v>
          </cell>
          <cell r="Y19">
            <v>25710.799140000003</v>
          </cell>
          <cell r="Z19">
            <v>0</v>
          </cell>
          <cell r="AA19">
            <v>0</v>
          </cell>
          <cell r="AB19">
            <v>25710.799140000003</v>
          </cell>
          <cell r="AC19">
            <v>0</v>
          </cell>
          <cell r="AD19">
            <v>0</v>
          </cell>
          <cell r="AE19">
            <v>27127.9005</v>
          </cell>
          <cell r="AF19">
            <v>0</v>
          </cell>
          <cell r="AG19">
            <v>0</v>
          </cell>
          <cell r="AH19">
            <v>27127.9005</v>
          </cell>
          <cell r="AI19">
            <v>0</v>
          </cell>
          <cell r="AJ19">
            <v>0</v>
          </cell>
          <cell r="AK19">
            <v>30344.274699999998</v>
          </cell>
          <cell r="AL19">
            <v>0</v>
          </cell>
          <cell r="AM19">
            <v>0</v>
          </cell>
          <cell r="AN19">
            <v>30344.274699999998</v>
          </cell>
          <cell r="AO19">
            <v>0</v>
          </cell>
          <cell r="AP19">
            <v>0</v>
          </cell>
          <cell r="AQ19">
            <v>34515.933349999992</v>
          </cell>
          <cell r="AR19">
            <v>0</v>
          </cell>
          <cell r="AS19">
            <v>0</v>
          </cell>
          <cell r="AT19">
            <v>34515.933349999992</v>
          </cell>
          <cell r="AU19">
            <v>0</v>
          </cell>
          <cell r="AV19">
            <v>0</v>
          </cell>
          <cell r="AW19">
            <v>34779.40754</v>
          </cell>
          <cell r="AX19">
            <v>0</v>
          </cell>
          <cell r="AY19">
            <v>0</v>
          </cell>
          <cell r="AZ19">
            <v>34963.284160999996</v>
          </cell>
          <cell r="BA19">
            <v>0</v>
          </cell>
          <cell r="BB19">
            <v>0</v>
          </cell>
          <cell r="BC19">
            <v>37401.511161000002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1451.2570000000001</v>
          </cell>
          <cell r="N20">
            <v>0</v>
          </cell>
          <cell r="O20">
            <v>0</v>
          </cell>
          <cell r="P20">
            <v>1451.2570000000001</v>
          </cell>
          <cell r="Q20">
            <v>0</v>
          </cell>
          <cell r="R20">
            <v>0</v>
          </cell>
          <cell r="S20">
            <v>1465.2570000000001</v>
          </cell>
          <cell r="T20">
            <v>0</v>
          </cell>
          <cell r="U20">
            <v>0</v>
          </cell>
          <cell r="V20">
            <v>1465.2570000000001</v>
          </cell>
          <cell r="W20">
            <v>0</v>
          </cell>
          <cell r="X20">
            <v>0</v>
          </cell>
          <cell r="Y20">
            <v>277.053</v>
          </cell>
          <cell r="Z20">
            <v>0</v>
          </cell>
          <cell r="AA20">
            <v>0</v>
          </cell>
          <cell r="AB20">
            <v>277.053</v>
          </cell>
          <cell r="AC20">
            <v>0</v>
          </cell>
          <cell r="AD20">
            <v>0</v>
          </cell>
          <cell r="AE20">
            <v>275.39999999999998</v>
          </cell>
          <cell r="AF20">
            <v>0</v>
          </cell>
          <cell r="AG20">
            <v>0</v>
          </cell>
          <cell r="AH20">
            <v>275.39999999999998</v>
          </cell>
          <cell r="AI20">
            <v>0</v>
          </cell>
          <cell r="AJ20">
            <v>0</v>
          </cell>
          <cell r="AK20">
            <v>357.90799999999996</v>
          </cell>
          <cell r="AL20">
            <v>0</v>
          </cell>
          <cell r="AM20">
            <v>0</v>
          </cell>
          <cell r="AN20">
            <v>357.90799999999996</v>
          </cell>
          <cell r="AO20">
            <v>0</v>
          </cell>
          <cell r="AP20">
            <v>0</v>
          </cell>
          <cell r="AQ20">
            <v>209.30799999999999</v>
          </cell>
          <cell r="AR20">
            <v>0</v>
          </cell>
          <cell r="AS20">
            <v>0</v>
          </cell>
          <cell r="AT20">
            <v>209.30799999999999</v>
          </cell>
          <cell r="AU20">
            <v>0</v>
          </cell>
          <cell r="AV20">
            <v>0</v>
          </cell>
          <cell r="AW20">
            <v>209.86204000000001</v>
          </cell>
          <cell r="AX20">
            <v>0</v>
          </cell>
          <cell r="AY20">
            <v>0</v>
          </cell>
          <cell r="AZ20">
            <v>199.10910000000001</v>
          </cell>
          <cell r="BA20">
            <v>0</v>
          </cell>
          <cell r="BB20">
            <v>0</v>
          </cell>
          <cell r="BC20">
            <v>199.10910000000001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3526.2450000000003</v>
          </cell>
          <cell r="N21">
            <v>0</v>
          </cell>
          <cell r="O21">
            <v>0</v>
          </cell>
          <cell r="P21">
            <v>3526.2450000000003</v>
          </cell>
          <cell r="Q21">
            <v>0</v>
          </cell>
          <cell r="R21">
            <v>0</v>
          </cell>
          <cell r="S21">
            <v>4258.0130000000008</v>
          </cell>
          <cell r="T21">
            <v>0</v>
          </cell>
          <cell r="U21">
            <v>0</v>
          </cell>
          <cell r="V21">
            <v>4258.0130000000008</v>
          </cell>
          <cell r="W21">
            <v>0</v>
          </cell>
          <cell r="X21">
            <v>0</v>
          </cell>
          <cell r="Y21">
            <v>2720.799</v>
          </cell>
          <cell r="Z21">
            <v>0</v>
          </cell>
          <cell r="AA21">
            <v>0</v>
          </cell>
          <cell r="AB21">
            <v>2720.799</v>
          </cell>
          <cell r="AC21">
            <v>0</v>
          </cell>
          <cell r="AD21">
            <v>0</v>
          </cell>
          <cell r="AE21">
            <v>2703.8980000000001</v>
          </cell>
          <cell r="AF21">
            <v>0</v>
          </cell>
          <cell r="AG21">
            <v>0</v>
          </cell>
          <cell r="AH21">
            <v>2703.8980000000001</v>
          </cell>
          <cell r="AI21">
            <v>0</v>
          </cell>
          <cell r="AJ21">
            <v>0</v>
          </cell>
          <cell r="AK21">
            <v>3307.0936000000002</v>
          </cell>
          <cell r="AL21">
            <v>0</v>
          </cell>
          <cell r="AM21">
            <v>0</v>
          </cell>
          <cell r="AN21">
            <v>3307.0936000000002</v>
          </cell>
          <cell r="AO21">
            <v>0</v>
          </cell>
          <cell r="AP21">
            <v>0</v>
          </cell>
          <cell r="AQ21">
            <v>4238.9100799999997</v>
          </cell>
          <cell r="AR21">
            <v>0</v>
          </cell>
          <cell r="AS21">
            <v>0</v>
          </cell>
          <cell r="AT21">
            <v>4238.9100799999997</v>
          </cell>
          <cell r="AU21">
            <v>0</v>
          </cell>
          <cell r="AV21">
            <v>0</v>
          </cell>
          <cell r="AW21">
            <v>4142.5131000000001</v>
          </cell>
          <cell r="AX21">
            <v>0</v>
          </cell>
          <cell r="AY21">
            <v>0</v>
          </cell>
          <cell r="AZ21">
            <v>4456.8556799999997</v>
          </cell>
          <cell r="BA21">
            <v>0</v>
          </cell>
          <cell r="BB21">
            <v>0</v>
          </cell>
          <cell r="BC21">
            <v>4460.4456799999998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24930.273999999998</v>
          </cell>
          <cell r="N22">
            <v>0</v>
          </cell>
          <cell r="O22">
            <v>0</v>
          </cell>
          <cell r="P22">
            <v>24930.273999999998</v>
          </cell>
          <cell r="Q22">
            <v>0</v>
          </cell>
          <cell r="R22">
            <v>0</v>
          </cell>
          <cell r="S22">
            <v>28109.276999999998</v>
          </cell>
          <cell r="T22">
            <v>0</v>
          </cell>
          <cell r="U22">
            <v>0</v>
          </cell>
          <cell r="V22">
            <v>28109.276999999998</v>
          </cell>
          <cell r="W22">
            <v>0</v>
          </cell>
          <cell r="X22">
            <v>0</v>
          </cell>
          <cell r="Y22">
            <v>18892.666970000002</v>
          </cell>
          <cell r="Z22">
            <v>0</v>
          </cell>
          <cell r="AA22">
            <v>0</v>
          </cell>
          <cell r="AB22">
            <v>18892.666970000002</v>
          </cell>
          <cell r="AC22">
            <v>0</v>
          </cell>
          <cell r="AD22">
            <v>0</v>
          </cell>
          <cell r="AE22">
            <v>20086.882000000001</v>
          </cell>
          <cell r="AF22">
            <v>0</v>
          </cell>
          <cell r="AG22">
            <v>0</v>
          </cell>
          <cell r="AH22">
            <v>20086.882000000001</v>
          </cell>
          <cell r="AI22">
            <v>0</v>
          </cell>
          <cell r="AJ22">
            <v>0</v>
          </cell>
          <cell r="AK22">
            <v>21254.477699999999</v>
          </cell>
          <cell r="AL22">
            <v>0</v>
          </cell>
          <cell r="AM22">
            <v>0</v>
          </cell>
          <cell r="AN22">
            <v>21254.477699999999</v>
          </cell>
          <cell r="AO22">
            <v>0</v>
          </cell>
          <cell r="AP22">
            <v>0</v>
          </cell>
          <cell r="AQ22">
            <v>25831.769019999996</v>
          </cell>
          <cell r="AR22">
            <v>0</v>
          </cell>
          <cell r="AS22">
            <v>0</v>
          </cell>
          <cell r="AT22">
            <v>25831.769019999996</v>
          </cell>
          <cell r="AU22">
            <v>0</v>
          </cell>
          <cell r="AV22">
            <v>0</v>
          </cell>
          <cell r="AW22">
            <v>26348.761000000002</v>
          </cell>
          <cell r="AX22">
            <v>0</v>
          </cell>
          <cell r="AY22">
            <v>0</v>
          </cell>
          <cell r="AZ22">
            <v>26175.695384999999</v>
          </cell>
          <cell r="BA22">
            <v>0</v>
          </cell>
          <cell r="BB22">
            <v>0</v>
          </cell>
          <cell r="BC22">
            <v>28501.648384999997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9636.4380000000001</v>
          </cell>
          <cell r="N23">
            <v>0</v>
          </cell>
          <cell r="O23">
            <v>0</v>
          </cell>
          <cell r="P23">
            <v>9636.4380000000001</v>
          </cell>
          <cell r="Q23">
            <v>0</v>
          </cell>
          <cell r="R23">
            <v>0</v>
          </cell>
          <cell r="S23">
            <v>9899.4660000000003</v>
          </cell>
          <cell r="T23">
            <v>0</v>
          </cell>
          <cell r="U23">
            <v>0</v>
          </cell>
          <cell r="V23">
            <v>9899.4660000000003</v>
          </cell>
          <cell r="W23">
            <v>0</v>
          </cell>
          <cell r="X23">
            <v>0</v>
          </cell>
          <cell r="Y23">
            <v>3820.28017</v>
          </cell>
          <cell r="Z23">
            <v>0</v>
          </cell>
          <cell r="AA23">
            <v>0</v>
          </cell>
          <cell r="AB23">
            <v>3820.28017</v>
          </cell>
          <cell r="AC23">
            <v>0</v>
          </cell>
          <cell r="AD23">
            <v>0</v>
          </cell>
          <cell r="AE23">
            <v>4061.7205000000004</v>
          </cell>
          <cell r="AF23">
            <v>0</v>
          </cell>
          <cell r="AG23">
            <v>0</v>
          </cell>
          <cell r="AH23">
            <v>4061.7205000000004</v>
          </cell>
          <cell r="AI23">
            <v>0</v>
          </cell>
          <cell r="AJ23">
            <v>0</v>
          </cell>
          <cell r="AK23">
            <v>5424.7954</v>
          </cell>
          <cell r="AL23">
            <v>0</v>
          </cell>
          <cell r="AM23">
            <v>0</v>
          </cell>
          <cell r="AN23">
            <v>5424.7954</v>
          </cell>
          <cell r="AO23">
            <v>0</v>
          </cell>
          <cell r="AP23">
            <v>0</v>
          </cell>
          <cell r="AQ23">
            <v>4235.94625</v>
          </cell>
          <cell r="AR23">
            <v>0</v>
          </cell>
          <cell r="AS23">
            <v>0</v>
          </cell>
          <cell r="AT23">
            <v>4235.94625</v>
          </cell>
          <cell r="AU23">
            <v>0</v>
          </cell>
          <cell r="AV23">
            <v>0</v>
          </cell>
          <cell r="AW23">
            <v>4078.2714000000001</v>
          </cell>
          <cell r="AX23">
            <v>0</v>
          </cell>
          <cell r="AY23">
            <v>0</v>
          </cell>
          <cell r="AZ23">
            <v>4131.6239960000003</v>
          </cell>
          <cell r="BA23">
            <v>0</v>
          </cell>
          <cell r="BB23">
            <v>0</v>
          </cell>
          <cell r="BC23">
            <v>4240.3079959999995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0.75</v>
          </cell>
          <cell r="N24">
            <v>0</v>
          </cell>
          <cell r="O24">
            <v>0</v>
          </cell>
          <cell r="P24">
            <v>0.75</v>
          </cell>
          <cell r="Q24">
            <v>0</v>
          </cell>
          <cell r="R24">
            <v>0</v>
          </cell>
          <cell r="S24">
            <v>0.75</v>
          </cell>
          <cell r="T24">
            <v>0</v>
          </cell>
          <cell r="U24">
            <v>0</v>
          </cell>
          <cell r="V24">
            <v>0.75</v>
          </cell>
          <cell r="W24">
            <v>0</v>
          </cell>
          <cell r="X24">
            <v>0</v>
          </cell>
          <cell r="Y24">
            <v>0.75</v>
          </cell>
          <cell r="Z24">
            <v>0</v>
          </cell>
          <cell r="AA24">
            <v>0</v>
          </cell>
          <cell r="AB24">
            <v>0.75</v>
          </cell>
          <cell r="AC24">
            <v>0</v>
          </cell>
          <cell r="AD24">
            <v>0</v>
          </cell>
          <cell r="AE24">
            <v>0.75</v>
          </cell>
          <cell r="AF24">
            <v>0</v>
          </cell>
          <cell r="AG24">
            <v>0</v>
          </cell>
          <cell r="AH24">
            <v>0.75</v>
          </cell>
          <cell r="AI24">
            <v>0</v>
          </cell>
          <cell r="AJ24">
            <v>0</v>
          </cell>
          <cell r="AK24">
            <v>0.75</v>
          </cell>
          <cell r="AL24">
            <v>0</v>
          </cell>
          <cell r="AM24">
            <v>0</v>
          </cell>
          <cell r="AN24">
            <v>0.75</v>
          </cell>
          <cell r="AO24">
            <v>0</v>
          </cell>
          <cell r="AP24">
            <v>0</v>
          </cell>
          <cell r="AQ24">
            <v>0.75</v>
          </cell>
          <cell r="AR24">
            <v>0</v>
          </cell>
          <cell r="AS24">
            <v>0</v>
          </cell>
          <cell r="AT24">
            <v>0.75</v>
          </cell>
          <cell r="AU24">
            <v>0</v>
          </cell>
          <cell r="AV24">
            <v>0</v>
          </cell>
          <cell r="AW24">
            <v>0.75</v>
          </cell>
          <cell r="AX24">
            <v>0.75</v>
          </cell>
          <cell r="AY24">
            <v>0.75</v>
          </cell>
          <cell r="AZ24">
            <v>0.75</v>
          </cell>
          <cell r="BA24">
            <v>0</v>
          </cell>
          <cell r="BB24">
            <v>0</v>
          </cell>
          <cell r="BC24">
            <v>0.75</v>
          </cell>
          <cell r="BD24">
            <v>0.75</v>
          </cell>
          <cell r="BE24">
            <v>0.75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-41.208287988023777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5.5116970588258294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11.856332929265935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13.747761946012155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0.76334076592487143</v>
          </cell>
          <cell r="AX25">
            <v>0</v>
          </cell>
          <cell r="AY25">
            <v>0</v>
          </cell>
          <cell r="AZ25">
            <v>0.52869394278358028</v>
          </cell>
          <cell r="BA25">
            <v>0</v>
          </cell>
          <cell r="BB25">
            <v>0</v>
          </cell>
          <cell r="BC25">
            <v>7.5392417711092561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1.0880000000000001</v>
          </cell>
          <cell r="Q26">
            <v>0</v>
          </cell>
          <cell r="R26">
            <v>0</v>
          </cell>
          <cell r="S26">
            <v>1.03653</v>
          </cell>
          <cell r="T26">
            <v>0</v>
          </cell>
          <cell r="U26">
            <v>0</v>
          </cell>
          <cell r="V26">
            <v>1.0503899999999999</v>
          </cell>
          <cell r="W26">
            <v>0</v>
          </cell>
          <cell r="X26">
            <v>0</v>
          </cell>
          <cell r="Y26">
            <v>0.71891391323505849</v>
          </cell>
          <cell r="Z26">
            <v>0</v>
          </cell>
          <cell r="AA26">
            <v>0</v>
          </cell>
          <cell r="AB26">
            <v>1.0553399999999999</v>
          </cell>
          <cell r="AC26">
            <v>0</v>
          </cell>
          <cell r="AD26">
            <v>0</v>
          </cell>
          <cell r="AE26">
            <v>1.0917488873508268</v>
          </cell>
          <cell r="AF26">
            <v>0</v>
          </cell>
          <cell r="AG26">
            <v>0</v>
          </cell>
          <cell r="AH26">
            <v>1.05732</v>
          </cell>
          <cell r="AI26">
            <v>0</v>
          </cell>
          <cell r="AJ26">
            <v>0</v>
          </cell>
          <cell r="AK26">
            <v>1.0780332719997996</v>
          </cell>
          <cell r="AL26">
            <v>0</v>
          </cell>
          <cell r="AM26">
            <v>0</v>
          </cell>
          <cell r="AN26">
            <v>1.1028600000000002</v>
          </cell>
          <cell r="AO26">
            <v>0</v>
          </cell>
          <cell r="AP26">
            <v>0</v>
          </cell>
          <cell r="AQ26">
            <v>1.1652463003232327</v>
          </cell>
          <cell r="AR26">
            <v>0</v>
          </cell>
          <cell r="AS26">
            <v>0</v>
          </cell>
          <cell r="AT26">
            <v>1.1424599999999998</v>
          </cell>
          <cell r="AU26">
            <v>0</v>
          </cell>
          <cell r="AV26">
            <v>0</v>
          </cell>
          <cell r="AW26">
            <v>1.0693472227708298</v>
          </cell>
          <cell r="AX26">
            <v>1</v>
          </cell>
          <cell r="AY26">
            <v>1</v>
          </cell>
          <cell r="AZ26">
            <v>1.1450022365089936</v>
          </cell>
          <cell r="BA26">
            <v>0</v>
          </cell>
          <cell r="BB26">
            <v>0</v>
          </cell>
          <cell r="BC26">
            <v>1.202875700673059</v>
          </cell>
          <cell r="BD26">
            <v>1</v>
          </cell>
          <cell r="BE26">
            <v>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1299447.9000000001</v>
          </cell>
          <cell r="N30">
            <v>0</v>
          </cell>
          <cell r="O30">
            <v>0</v>
          </cell>
          <cell r="P30">
            <v>1202393.3235999998</v>
          </cell>
          <cell r="Q30">
            <v>0</v>
          </cell>
          <cell r="R30">
            <v>0</v>
          </cell>
          <cell r="S30">
            <v>1656733.8809440001</v>
          </cell>
          <cell r="T30">
            <v>0</v>
          </cell>
          <cell r="U30">
            <v>0</v>
          </cell>
          <cell r="V30">
            <v>1497030.8656899997</v>
          </cell>
          <cell r="W30">
            <v>0</v>
          </cell>
          <cell r="X30">
            <v>0</v>
          </cell>
          <cell r="Y30">
            <v>1132213.02</v>
          </cell>
          <cell r="Z30">
            <v>0</v>
          </cell>
          <cell r="AA30">
            <v>0</v>
          </cell>
          <cell r="AB30">
            <v>1088325.6668400001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1180396.1456400002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1218730.5179099999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1208599.1327999998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1961327.8107772428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3965.04</v>
          </cell>
          <cell r="N31">
            <v>0</v>
          </cell>
          <cell r="O31">
            <v>0</v>
          </cell>
          <cell r="P31">
            <v>4840.74</v>
          </cell>
          <cell r="Q31">
            <v>0</v>
          </cell>
          <cell r="R31">
            <v>0</v>
          </cell>
          <cell r="S31">
            <v>4278.2738439999994</v>
          </cell>
          <cell r="T31">
            <v>0</v>
          </cell>
          <cell r="U31">
            <v>0</v>
          </cell>
          <cell r="V31">
            <v>6204.67</v>
          </cell>
          <cell r="W31">
            <v>0</v>
          </cell>
          <cell r="X31">
            <v>0</v>
          </cell>
          <cell r="Y31">
            <v>6815.5199999999995</v>
          </cell>
          <cell r="Z31">
            <v>0</v>
          </cell>
          <cell r="AA31">
            <v>0</v>
          </cell>
          <cell r="AB31">
            <v>5193.2700000000004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5410.0015400000002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7426.2590200000004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6714.8986999999997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8925.0836959907392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1295482.8600000001</v>
          </cell>
          <cell r="N32">
            <v>0</v>
          </cell>
          <cell r="O32">
            <v>0</v>
          </cell>
          <cell r="P32">
            <v>1197552.5835999998</v>
          </cell>
          <cell r="Q32">
            <v>0</v>
          </cell>
          <cell r="R32">
            <v>0</v>
          </cell>
          <cell r="S32">
            <v>1652455.6071000001</v>
          </cell>
          <cell r="T32">
            <v>0</v>
          </cell>
          <cell r="U32">
            <v>0</v>
          </cell>
          <cell r="V32">
            <v>1490826.1956899997</v>
          </cell>
          <cell r="W32">
            <v>0</v>
          </cell>
          <cell r="X32">
            <v>0</v>
          </cell>
          <cell r="Y32">
            <v>1125397.5</v>
          </cell>
          <cell r="Z32">
            <v>0</v>
          </cell>
          <cell r="AA32">
            <v>0</v>
          </cell>
          <cell r="AB32">
            <v>1083132.3968400001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1174986.1441000002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1211304.2588899999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1201884.2340999998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1952402.727081252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#REF!</v>
          </cell>
          <cell r="N33">
            <v>0</v>
          </cell>
          <cell r="O33">
            <v>0</v>
          </cell>
          <cell r="P33" t="e">
            <v>#REF!</v>
          </cell>
          <cell r="Q33">
            <v>0</v>
          </cell>
          <cell r="R33">
            <v>0</v>
          </cell>
          <cell r="S33" t="e">
            <v>#REF!</v>
          </cell>
          <cell r="T33">
            <v>0</v>
          </cell>
          <cell r="U33">
            <v>0</v>
          </cell>
          <cell r="V33" t="e">
            <v>#REF!</v>
          </cell>
          <cell r="W33">
            <v>0</v>
          </cell>
          <cell r="X33">
            <v>0</v>
          </cell>
          <cell r="Y33" t="e">
            <v>#REF!</v>
          </cell>
          <cell r="Z33">
            <v>0</v>
          </cell>
          <cell r="AA33">
            <v>0</v>
          </cell>
          <cell r="AB33" t="e">
            <v>#REF!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86336.707590000005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100148.40714999998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116941.32868000001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138502.79288580597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101690.18000000001</v>
          </cell>
          <cell r="N34">
            <v>0</v>
          </cell>
          <cell r="O34">
            <v>0</v>
          </cell>
          <cell r="P34">
            <v>228602.07316</v>
          </cell>
          <cell r="Q34">
            <v>0</v>
          </cell>
          <cell r="R34">
            <v>0</v>
          </cell>
          <cell r="S34">
            <v>149379.17057999998</v>
          </cell>
          <cell r="T34">
            <v>0</v>
          </cell>
          <cell r="U34">
            <v>0</v>
          </cell>
          <cell r="V34">
            <v>57366.872260000004</v>
          </cell>
          <cell r="W34">
            <v>0</v>
          </cell>
          <cell r="X34">
            <v>0</v>
          </cell>
          <cell r="Y34">
            <v>105347.66703908998</v>
          </cell>
          <cell r="Z34">
            <v>0</v>
          </cell>
          <cell r="AA34">
            <v>0</v>
          </cell>
          <cell r="AB34">
            <v>149043.09601271187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221784.10003999999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61405.614447796608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154983.72476000001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128637.32788251764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5970.1648027118645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11503.92103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29.051857796606782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12365.37954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38002.835945016763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98445.92</v>
          </cell>
          <cell r="N36">
            <v>0</v>
          </cell>
          <cell r="O36">
            <v>0</v>
          </cell>
          <cell r="P36">
            <v>223907.76126</v>
          </cell>
          <cell r="Q36">
            <v>0</v>
          </cell>
          <cell r="R36">
            <v>0</v>
          </cell>
          <cell r="S36">
            <v>145878.62</v>
          </cell>
          <cell r="T36">
            <v>0</v>
          </cell>
          <cell r="U36">
            <v>0</v>
          </cell>
          <cell r="V36">
            <v>51483.869930000001</v>
          </cell>
          <cell r="W36">
            <v>0</v>
          </cell>
          <cell r="X36">
            <v>0</v>
          </cell>
          <cell r="Y36">
            <v>4928.3</v>
          </cell>
          <cell r="Z36">
            <v>0</v>
          </cell>
          <cell r="AA36">
            <v>0</v>
          </cell>
          <cell r="AB36">
            <v>3952.6622500000003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3126.04927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3311.7173600000001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26088.426180000002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17468.021972427032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680.4</v>
          </cell>
          <cell r="N37">
            <v>0</v>
          </cell>
          <cell r="O37">
            <v>0</v>
          </cell>
          <cell r="P37">
            <v>1311.23126</v>
          </cell>
          <cell r="Q37">
            <v>0</v>
          </cell>
          <cell r="R37">
            <v>0</v>
          </cell>
          <cell r="S37">
            <v>734.15</v>
          </cell>
          <cell r="T37">
            <v>0</v>
          </cell>
          <cell r="U37">
            <v>0</v>
          </cell>
          <cell r="V37">
            <v>1940.33089</v>
          </cell>
          <cell r="W37">
            <v>0</v>
          </cell>
          <cell r="X37">
            <v>0</v>
          </cell>
          <cell r="Y37">
            <v>2028.55</v>
          </cell>
          <cell r="Z37">
            <v>0</v>
          </cell>
          <cell r="AA37">
            <v>0</v>
          </cell>
          <cell r="AB37">
            <v>2127.2249400000001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1999.9405400000001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1989.7435800000001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1778.4924599999999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3454.862208371565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177.87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191.92</v>
          </cell>
          <cell r="T38">
            <v>0</v>
          </cell>
          <cell r="U38">
            <v>0</v>
          </cell>
          <cell r="V38">
            <v>1054.2413799999999</v>
          </cell>
          <cell r="W38">
            <v>0</v>
          </cell>
          <cell r="X38">
            <v>0</v>
          </cell>
          <cell r="Y38">
            <v>2154.7800000000002</v>
          </cell>
          <cell r="Z38">
            <v>0</v>
          </cell>
          <cell r="AA38">
            <v>0</v>
          </cell>
          <cell r="AB38">
            <v>420.22345000000001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724.59682431717852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65.63</v>
          </cell>
          <cell r="N39">
            <v>0</v>
          </cell>
          <cell r="O39">
            <v>0</v>
          </cell>
          <cell r="P39">
            <v>219.03</v>
          </cell>
          <cell r="Q39">
            <v>0</v>
          </cell>
          <cell r="R39">
            <v>0</v>
          </cell>
          <cell r="S39">
            <v>70.81</v>
          </cell>
          <cell r="T39">
            <v>0</v>
          </cell>
          <cell r="U39">
            <v>0</v>
          </cell>
          <cell r="V39">
            <v>2173.6276600000001</v>
          </cell>
          <cell r="W39">
            <v>0</v>
          </cell>
          <cell r="X39">
            <v>0</v>
          </cell>
          <cell r="Y39">
            <v>744.97</v>
          </cell>
          <cell r="Z39">
            <v>0</v>
          </cell>
          <cell r="AA39">
            <v>0</v>
          </cell>
          <cell r="AB39">
            <v>784.39386000000002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812.12873000000002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1000.17378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5125.7137199999997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5110.5268097062662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944.56999999999994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620.81999999999994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313.98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321.8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300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1070.4968837099395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97522.02</v>
          </cell>
          <cell r="N42">
            <v>0</v>
          </cell>
          <cell r="O42">
            <v>0</v>
          </cell>
          <cell r="P42">
            <v>222318.5</v>
          </cell>
          <cell r="Q42">
            <v>0</v>
          </cell>
          <cell r="R42">
            <v>0</v>
          </cell>
          <cell r="S42">
            <v>144881.74</v>
          </cell>
          <cell r="T42">
            <v>0</v>
          </cell>
          <cell r="U42">
            <v>0</v>
          </cell>
          <cell r="V42">
            <v>45371.1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18884.22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7107.5392463220805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1901.02</v>
          </cell>
          <cell r="N43">
            <v>0</v>
          </cell>
          <cell r="O43">
            <v>0</v>
          </cell>
          <cell r="P43">
            <v>3324.84348</v>
          </cell>
          <cell r="Q43">
            <v>0</v>
          </cell>
          <cell r="R43">
            <v>0</v>
          </cell>
          <cell r="S43">
            <v>2051.2005799999997</v>
          </cell>
          <cell r="T43">
            <v>0</v>
          </cell>
          <cell r="U43">
            <v>0</v>
          </cell>
          <cell r="V43">
            <v>2157.3604700000001</v>
          </cell>
          <cell r="W43">
            <v>0</v>
          </cell>
          <cell r="X43">
            <v>0</v>
          </cell>
          <cell r="Y43">
            <v>2244.96</v>
          </cell>
          <cell r="Z43">
            <v>0</v>
          </cell>
          <cell r="AA43">
            <v>0</v>
          </cell>
          <cell r="AB43">
            <v>3696.8012699999999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4249.4369999999999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6103.9151500000007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5687.40128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6374.4951959647406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390.97114999999997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89.861859999999993</v>
          </cell>
          <cell r="W44">
            <v>0</v>
          </cell>
          <cell r="X44">
            <v>0</v>
          </cell>
          <cell r="Y44">
            <v>249.91</v>
          </cell>
          <cell r="Z44">
            <v>0</v>
          </cell>
          <cell r="AA44">
            <v>0</v>
          </cell>
          <cell r="AB44">
            <v>397.42300000000006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598.09356000000002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610.31668999999999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733.86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673.7981416167263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7.64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8.24</v>
          </cell>
          <cell r="T45">
            <v>0</v>
          </cell>
          <cell r="U45">
            <v>0</v>
          </cell>
          <cell r="V45">
            <v>67.3</v>
          </cell>
          <cell r="W45">
            <v>0</v>
          </cell>
          <cell r="X45">
            <v>0</v>
          </cell>
          <cell r="Y45">
            <v>75.09</v>
          </cell>
          <cell r="Z45">
            <v>0</v>
          </cell>
          <cell r="AA45">
            <v>0</v>
          </cell>
          <cell r="AB45">
            <v>59.65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110.62824000000001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295.76400000000001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382.80288000000002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132.65250034439234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1335.6</v>
          </cell>
          <cell r="N46">
            <v>0</v>
          </cell>
          <cell r="O46">
            <v>0</v>
          </cell>
          <cell r="P46">
            <v>978.49726999999996</v>
          </cell>
          <cell r="Q46">
            <v>0</v>
          </cell>
          <cell r="R46">
            <v>0</v>
          </cell>
          <cell r="S46">
            <v>1441.11</v>
          </cell>
          <cell r="T46">
            <v>0</v>
          </cell>
          <cell r="U46">
            <v>0</v>
          </cell>
          <cell r="V46">
            <v>3568.48</v>
          </cell>
          <cell r="W46">
            <v>0</v>
          </cell>
          <cell r="X46">
            <v>0</v>
          </cell>
          <cell r="Y46">
            <v>8345.81</v>
          </cell>
          <cell r="Z46">
            <v>0</v>
          </cell>
          <cell r="AA46">
            <v>0</v>
          </cell>
          <cell r="AB46">
            <v>5305.6746899999998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5780.0609399999994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5947.3693899999998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6485.9731400000001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5214.9175853575016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89503.597039089989</v>
          </cell>
          <cell r="Z47">
            <v>0</v>
          </cell>
          <cell r="AA47">
            <v>0</v>
          </cell>
          <cell r="AB47">
            <v>129660.72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196415.91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45107.48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103239.88174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60770.60654179049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e">
            <v>#REF!</v>
          </cell>
          <cell r="N48">
            <v>0</v>
          </cell>
          <cell r="O48">
            <v>0</v>
          </cell>
          <cell r="P48" t="e">
            <v>#REF!</v>
          </cell>
          <cell r="Q48">
            <v>0</v>
          </cell>
          <cell r="R48">
            <v>0</v>
          </cell>
          <cell r="S48" t="e">
            <v>#REF!</v>
          </cell>
          <cell r="T48">
            <v>0</v>
          </cell>
          <cell r="U48">
            <v>0</v>
          </cell>
          <cell r="V48" t="e">
            <v>#REF!</v>
          </cell>
          <cell r="W48">
            <v>0</v>
          </cell>
          <cell r="X48">
            <v>0</v>
          </cell>
          <cell r="Y48" t="e">
            <v>#REF!</v>
          </cell>
          <cell r="Z48">
            <v>0</v>
          </cell>
          <cell r="AA48">
            <v>0</v>
          </cell>
          <cell r="AB48" t="e">
            <v>#REF!</v>
          </cell>
          <cell r="AC48">
            <v>0</v>
          </cell>
          <cell r="AD48">
            <v>0</v>
          </cell>
          <cell r="AE48" t="e">
            <v>#REF!</v>
          </cell>
          <cell r="AF48">
            <v>0</v>
          </cell>
          <cell r="AG48">
            <v>0</v>
          </cell>
          <cell r="AH48">
            <v>1488516.9532700002</v>
          </cell>
          <cell r="AI48">
            <v>0</v>
          </cell>
          <cell r="AJ48">
            <v>0</v>
          </cell>
          <cell r="AK48" t="e">
            <v>#REF!</v>
          </cell>
          <cell r="AL48">
            <v>0</v>
          </cell>
          <cell r="AM48">
            <v>0</v>
          </cell>
          <cell r="AN48">
            <v>1380284.5395077965</v>
          </cell>
          <cell r="AO48">
            <v>0</v>
          </cell>
          <cell r="AP48">
            <v>0</v>
          </cell>
          <cell r="AQ48">
            <v>1713715.95</v>
          </cell>
          <cell r="AR48">
            <v>0</v>
          </cell>
          <cell r="AS48">
            <v>0</v>
          </cell>
          <cell r="AT48">
            <v>1480524.1862399997</v>
          </cell>
          <cell r="AU48">
            <v>0</v>
          </cell>
          <cell r="AV48">
            <v>0</v>
          </cell>
          <cell r="AW48">
            <v>2228467.9307567384</v>
          </cell>
          <cell r="AX48">
            <v>0</v>
          </cell>
          <cell r="AY48">
            <v>0</v>
          </cell>
          <cell r="AZ48">
            <v>2228467.9315455663</v>
          </cell>
          <cell r="BA48">
            <v>0</v>
          </cell>
          <cell r="BB48">
            <v>0</v>
          </cell>
          <cell r="BC48">
            <v>2680569.9236364537</v>
          </cell>
          <cell r="BD48">
            <v>0</v>
          </cell>
          <cell r="BE48">
            <v>2680569.9236364537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6450.1458400000001</v>
          </cell>
          <cell r="AO52">
            <v>0</v>
          </cell>
          <cell r="AP52">
            <v>0</v>
          </cell>
          <cell r="AQ52">
            <v>4644.3</v>
          </cell>
          <cell r="AR52">
            <v>0</v>
          </cell>
          <cell r="AS52">
            <v>0</v>
          </cell>
          <cell r="AT52">
            <v>10089.384620000001</v>
          </cell>
          <cell r="AU52">
            <v>0</v>
          </cell>
          <cell r="AV52">
            <v>0</v>
          </cell>
          <cell r="AW52">
            <v>51531.58</v>
          </cell>
          <cell r="AX52">
            <v>0</v>
          </cell>
          <cell r="AY52">
            <v>51531.58</v>
          </cell>
          <cell r="AZ52">
            <v>51531.58</v>
          </cell>
          <cell r="BA52">
            <v>0</v>
          </cell>
          <cell r="BB52">
            <v>0</v>
          </cell>
          <cell r="BC52">
            <v>54365.637570347746</v>
          </cell>
          <cell r="BD52">
            <v>0</v>
          </cell>
          <cell r="BE52">
            <v>54365.637570347746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140372.13999999998</v>
          </cell>
          <cell r="N53">
            <v>0</v>
          </cell>
          <cell r="O53">
            <v>0</v>
          </cell>
          <cell r="P53">
            <v>167892.61913000001</v>
          </cell>
          <cell r="Q53">
            <v>0</v>
          </cell>
          <cell r="R53">
            <v>0</v>
          </cell>
          <cell r="S53">
            <v>244239.48</v>
          </cell>
          <cell r="T53">
            <v>0</v>
          </cell>
          <cell r="U53">
            <v>0</v>
          </cell>
          <cell r="V53">
            <v>207828.11</v>
          </cell>
          <cell r="W53">
            <v>0</v>
          </cell>
          <cell r="X53">
            <v>0</v>
          </cell>
          <cell r="Y53">
            <v>129109.59</v>
          </cell>
          <cell r="Z53">
            <v>0</v>
          </cell>
          <cell r="AA53">
            <v>0</v>
          </cell>
          <cell r="AB53">
            <v>95262.80597999999</v>
          </cell>
          <cell r="AC53">
            <v>0</v>
          </cell>
          <cell r="AD53">
            <v>0</v>
          </cell>
          <cell r="AE53">
            <v>144137.10556113001</v>
          </cell>
          <cell r="AF53">
            <v>0</v>
          </cell>
          <cell r="AG53">
            <v>0</v>
          </cell>
          <cell r="AH53">
            <v>155909.45292999997</v>
          </cell>
          <cell r="AI53">
            <v>0</v>
          </cell>
          <cell r="AJ53">
            <v>0</v>
          </cell>
          <cell r="AK53">
            <v>170041.85342</v>
          </cell>
          <cell r="AL53">
            <v>0</v>
          </cell>
          <cell r="AM53">
            <v>0</v>
          </cell>
          <cell r="AN53">
            <v>175625.00291000001</v>
          </cell>
          <cell r="AO53">
            <v>0</v>
          </cell>
          <cell r="AP53">
            <v>0</v>
          </cell>
          <cell r="AQ53">
            <v>190609.59</v>
          </cell>
          <cell r="AR53">
            <v>0</v>
          </cell>
          <cell r="AS53">
            <v>0</v>
          </cell>
          <cell r="AT53">
            <v>190255.63663999998</v>
          </cell>
          <cell r="AU53">
            <v>0</v>
          </cell>
          <cell r="AV53">
            <v>0</v>
          </cell>
          <cell r="AW53">
            <v>175625</v>
          </cell>
          <cell r="AX53">
            <v>0</v>
          </cell>
          <cell r="AY53">
            <v>175625</v>
          </cell>
          <cell r="AZ53">
            <v>195311.26963999998</v>
          </cell>
          <cell r="BA53">
            <v>0</v>
          </cell>
          <cell r="BB53">
            <v>0</v>
          </cell>
          <cell r="BC53">
            <v>215470.03901899996</v>
          </cell>
          <cell r="BD53">
            <v>0</v>
          </cell>
          <cell r="BE53">
            <v>215470.03901899996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60.120000000000005</v>
          </cell>
          <cell r="N54">
            <v>0</v>
          </cell>
          <cell r="O54">
            <v>0</v>
          </cell>
          <cell r="P54">
            <v>740.54300000000001</v>
          </cell>
          <cell r="Q54">
            <v>0</v>
          </cell>
          <cell r="R54">
            <v>0</v>
          </cell>
          <cell r="S54">
            <v>371.26</v>
          </cell>
          <cell r="T54">
            <v>0</v>
          </cell>
          <cell r="U54">
            <v>0</v>
          </cell>
          <cell r="V54">
            <v>600.83699999999999</v>
          </cell>
          <cell r="W54">
            <v>0</v>
          </cell>
          <cell r="X54">
            <v>0</v>
          </cell>
          <cell r="Y54">
            <v>1021.11</v>
          </cell>
          <cell r="Z54">
            <v>0</v>
          </cell>
          <cell r="AA54">
            <v>0</v>
          </cell>
          <cell r="AB54">
            <v>666.30438000000004</v>
          </cell>
          <cell r="AC54">
            <v>0</v>
          </cell>
          <cell r="AD54">
            <v>0</v>
          </cell>
          <cell r="AE54">
            <v>1139.7386949733309</v>
          </cell>
          <cell r="AF54">
            <v>0</v>
          </cell>
          <cell r="AG54">
            <v>0</v>
          </cell>
          <cell r="AH54">
            <v>10406.449999999999</v>
          </cell>
          <cell r="AI54">
            <v>0</v>
          </cell>
          <cell r="AJ54">
            <v>0</v>
          </cell>
          <cell r="AK54">
            <v>24808.73</v>
          </cell>
          <cell r="AL54">
            <v>0</v>
          </cell>
          <cell r="AM54">
            <v>0</v>
          </cell>
          <cell r="AN54">
            <v>21443.695390000004</v>
          </cell>
          <cell r="AO54">
            <v>0</v>
          </cell>
          <cell r="AP54">
            <v>0</v>
          </cell>
          <cell r="AQ54">
            <v>42725.359999999993</v>
          </cell>
          <cell r="AR54">
            <v>0</v>
          </cell>
          <cell r="AS54">
            <v>0</v>
          </cell>
          <cell r="AT54">
            <v>35717.333000000006</v>
          </cell>
          <cell r="AU54">
            <v>0</v>
          </cell>
          <cell r="AV54">
            <v>0</v>
          </cell>
          <cell r="AW54">
            <v>52176.62</v>
          </cell>
          <cell r="AX54">
            <v>0</v>
          </cell>
          <cell r="AY54">
            <v>52176.62</v>
          </cell>
          <cell r="AZ54">
            <v>52176.62</v>
          </cell>
          <cell r="BA54">
            <v>0</v>
          </cell>
          <cell r="BB54">
            <v>0</v>
          </cell>
          <cell r="BC54">
            <v>70280.246984365789</v>
          </cell>
          <cell r="BD54">
            <v>0</v>
          </cell>
          <cell r="BE54">
            <v>70280.246984365789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112.34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352.59300000000002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536.81399999999996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1050.6305105130011</v>
          </cell>
          <cell r="BD55">
            <v>0</v>
          </cell>
          <cell r="BE55">
            <v>1050.6305105130011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35.450000000000003</v>
          </cell>
          <cell r="N56">
            <v>0</v>
          </cell>
          <cell r="O56">
            <v>0</v>
          </cell>
          <cell r="P56">
            <v>504.846</v>
          </cell>
          <cell r="Q56">
            <v>0</v>
          </cell>
          <cell r="R56">
            <v>0</v>
          </cell>
          <cell r="S56">
            <v>344.65</v>
          </cell>
          <cell r="T56">
            <v>0</v>
          </cell>
          <cell r="U56">
            <v>0</v>
          </cell>
          <cell r="V56">
            <v>404.36</v>
          </cell>
          <cell r="W56">
            <v>0</v>
          </cell>
          <cell r="X56">
            <v>0</v>
          </cell>
          <cell r="Y56">
            <v>756.99</v>
          </cell>
          <cell r="Z56">
            <v>0</v>
          </cell>
          <cell r="AA56">
            <v>0</v>
          </cell>
          <cell r="AB56">
            <v>411.72300000000001</v>
          </cell>
          <cell r="AC56">
            <v>0</v>
          </cell>
          <cell r="AD56">
            <v>0</v>
          </cell>
          <cell r="AE56">
            <v>845.09869497333079</v>
          </cell>
          <cell r="AF56">
            <v>0</v>
          </cell>
          <cell r="AG56">
            <v>0</v>
          </cell>
          <cell r="AH56">
            <v>10144.709999999999</v>
          </cell>
          <cell r="AI56">
            <v>0</v>
          </cell>
          <cell r="AJ56">
            <v>0</v>
          </cell>
          <cell r="AK56">
            <v>24481.66</v>
          </cell>
          <cell r="AL56">
            <v>0</v>
          </cell>
          <cell r="AM56">
            <v>0</v>
          </cell>
          <cell r="AN56">
            <v>20956.906000000003</v>
          </cell>
          <cell r="AO56">
            <v>0</v>
          </cell>
          <cell r="AP56">
            <v>0</v>
          </cell>
          <cell r="AQ56">
            <v>42576.77</v>
          </cell>
          <cell r="AR56">
            <v>0</v>
          </cell>
          <cell r="AS56">
            <v>0</v>
          </cell>
          <cell r="AT56">
            <v>35014.613000000005</v>
          </cell>
          <cell r="AU56">
            <v>0</v>
          </cell>
          <cell r="AV56">
            <v>0</v>
          </cell>
          <cell r="AW56">
            <v>51961.93</v>
          </cell>
          <cell r="AX56">
            <v>0</v>
          </cell>
          <cell r="AY56">
            <v>51961.93</v>
          </cell>
          <cell r="AZ56">
            <v>51961.93</v>
          </cell>
          <cell r="BA56">
            <v>0</v>
          </cell>
          <cell r="BB56">
            <v>0</v>
          </cell>
          <cell r="BC56">
            <v>68992.504873852784</v>
          </cell>
          <cell r="BD56">
            <v>0</v>
          </cell>
          <cell r="BE56">
            <v>68992.504873852784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24.67</v>
          </cell>
          <cell r="N57">
            <v>0</v>
          </cell>
          <cell r="O57">
            <v>0</v>
          </cell>
          <cell r="P57">
            <v>235.697</v>
          </cell>
          <cell r="Q57">
            <v>0</v>
          </cell>
          <cell r="R57">
            <v>0</v>
          </cell>
          <cell r="S57">
            <v>26.61</v>
          </cell>
          <cell r="T57">
            <v>0</v>
          </cell>
          <cell r="U57">
            <v>0</v>
          </cell>
          <cell r="V57">
            <v>196.477</v>
          </cell>
          <cell r="W57">
            <v>0</v>
          </cell>
          <cell r="X57">
            <v>0</v>
          </cell>
          <cell r="Y57">
            <v>264.12</v>
          </cell>
          <cell r="Z57">
            <v>0</v>
          </cell>
          <cell r="AA57">
            <v>0</v>
          </cell>
          <cell r="AB57">
            <v>254.58138000000002</v>
          </cell>
          <cell r="AC57">
            <v>0</v>
          </cell>
          <cell r="AD57">
            <v>0</v>
          </cell>
          <cell r="AE57">
            <v>294.64</v>
          </cell>
          <cell r="AF57">
            <v>0</v>
          </cell>
          <cell r="AG57">
            <v>0</v>
          </cell>
          <cell r="AH57">
            <v>149.4</v>
          </cell>
          <cell r="AI57">
            <v>0</v>
          </cell>
          <cell r="AJ57">
            <v>0</v>
          </cell>
          <cell r="AK57">
            <v>327.07</v>
          </cell>
          <cell r="AL57">
            <v>0</v>
          </cell>
          <cell r="AM57">
            <v>0</v>
          </cell>
          <cell r="AN57">
            <v>134.19639000000001</v>
          </cell>
          <cell r="AO57">
            <v>0</v>
          </cell>
          <cell r="AP57">
            <v>0</v>
          </cell>
          <cell r="AQ57">
            <v>148.59</v>
          </cell>
          <cell r="AR57">
            <v>0</v>
          </cell>
          <cell r="AS57">
            <v>0</v>
          </cell>
          <cell r="AT57">
            <v>165.90600000000001</v>
          </cell>
          <cell r="AU57">
            <v>0</v>
          </cell>
          <cell r="AV57">
            <v>0</v>
          </cell>
          <cell r="AW57">
            <v>214.69</v>
          </cell>
          <cell r="AX57">
            <v>0</v>
          </cell>
          <cell r="AY57">
            <v>214.69</v>
          </cell>
          <cell r="AZ57">
            <v>214.69</v>
          </cell>
          <cell r="BA57">
            <v>0</v>
          </cell>
          <cell r="BB57">
            <v>0</v>
          </cell>
          <cell r="BC57">
            <v>237.11160000000001</v>
          </cell>
          <cell r="BD57">
            <v>0</v>
          </cell>
          <cell r="BE57">
            <v>237.11160000000001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5508.02</v>
          </cell>
          <cell r="N58">
            <v>0</v>
          </cell>
          <cell r="O58">
            <v>0</v>
          </cell>
          <cell r="P58">
            <v>6716.5445099999997</v>
          </cell>
          <cell r="Q58">
            <v>0</v>
          </cell>
          <cell r="R58">
            <v>0</v>
          </cell>
          <cell r="S58">
            <v>10792.343070079998</v>
          </cell>
          <cell r="T58">
            <v>0</v>
          </cell>
          <cell r="U58">
            <v>0</v>
          </cell>
          <cell r="V58">
            <v>10515.39316</v>
          </cell>
          <cell r="W58">
            <v>0</v>
          </cell>
          <cell r="X58">
            <v>0</v>
          </cell>
          <cell r="Y58">
            <v>25030.12</v>
          </cell>
          <cell r="Z58">
            <v>0</v>
          </cell>
          <cell r="AA58">
            <v>0</v>
          </cell>
          <cell r="AB58">
            <v>17683.525529999999</v>
          </cell>
          <cell r="AC58">
            <v>0</v>
          </cell>
          <cell r="AD58">
            <v>0</v>
          </cell>
          <cell r="AE58">
            <v>26533.701747526455</v>
          </cell>
          <cell r="AF58">
            <v>0</v>
          </cell>
          <cell r="AG58">
            <v>0</v>
          </cell>
          <cell r="AH58">
            <v>19214.623950000001</v>
          </cell>
          <cell r="AI58">
            <v>0</v>
          </cell>
          <cell r="AJ58">
            <v>0</v>
          </cell>
          <cell r="AK58">
            <v>23323.462876909369</v>
          </cell>
          <cell r="AL58">
            <v>0</v>
          </cell>
          <cell r="AM58">
            <v>0</v>
          </cell>
          <cell r="AN58">
            <v>23823.199639999999</v>
          </cell>
          <cell r="AO58">
            <v>0</v>
          </cell>
          <cell r="AP58">
            <v>0</v>
          </cell>
          <cell r="AQ58">
            <v>21814.94</v>
          </cell>
          <cell r="AR58">
            <v>0</v>
          </cell>
          <cell r="AS58">
            <v>0</v>
          </cell>
          <cell r="AT58">
            <v>31290.85024</v>
          </cell>
          <cell r="AU58">
            <v>0</v>
          </cell>
          <cell r="AV58">
            <v>0</v>
          </cell>
          <cell r="AW58">
            <v>25054.93</v>
          </cell>
          <cell r="AX58">
            <v>0</v>
          </cell>
          <cell r="AY58">
            <v>25054.93</v>
          </cell>
          <cell r="AZ58">
            <v>47938.97</v>
          </cell>
          <cell r="BA58">
            <v>0</v>
          </cell>
          <cell r="BB58">
            <v>0</v>
          </cell>
          <cell r="BC58">
            <v>57048.44708597759</v>
          </cell>
          <cell r="BD58">
            <v>0</v>
          </cell>
          <cell r="BE58">
            <v>57048.44708597759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280993.83</v>
          </cell>
          <cell r="N59">
            <v>0</v>
          </cell>
          <cell r="O59">
            <v>0</v>
          </cell>
          <cell r="P59">
            <v>160371</v>
          </cell>
          <cell r="Q59">
            <v>0</v>
          </cell>
          <cell r="R59">
            <v>0</v>
          </cell>
          <cell r="S59">
            <v>202209.1</v>
          </cell>
          <cell r="T59">
            <v>0</v>
          </cell>
          <cell r="U59">
            <v>0</v>
          </cell>
          <cell r="V59">
            <v>256129.5</v>
          </cell>
          <cell r="W59">
            <v>0</v>
          </cell>
          <cell r="X59">
            <v>0</v>
          </cell>
          <cell r="Y59">
            <v>129521.95000000001</v>
          </cell>
          <cell r="Z59">
            <v>0</v>
          </cell>
          <cell r="AA59">
            <v>0</v>
          </cell>
          <cell r="AB59">
            <v>166207.65400000001</v>
          </cell>
          <cell r="AC59">
            <v>0</v>
          </cell>
          <cell r="AD59">
            <v>0</v>
          </cell>
          <cell r="AE59">
            <v>138049.69219420673</v>
          </cell>
          <cell r="AF59">
            <v>0</v>
          </cell>
          <cell r="AG59">
            <v>0</v>
          </cell>
          <cell r="AH59">
            <v>207828</v>
          </cell>
          <cell r="AI59">
            <v>0</v>
          </cell>
          <cell r="AJ59">
            <v>0</v>
          </cell>
          <cell r="AK59">
            <v>132132.56236955037</v>
          </cell>
          <cell r="AL59">
            <v>0</v>
          </cell>
          <cell r="AM59">
            <v>0</v>
          </cell>
          <cell r="AN59">
            <v>157716.26</v>
          </cell>
          <cell r="AO59">
            <v>0</v>
          </cell>
          <cell r="AP59">
            <v>0</v>
          </cell>
          <cell r="AQ59">
            <v>124352.27</v>
          </cell>
          <cell r="AR59">
            <v>0</v>
          </cell>
          <cell r="AS59">
            <v>0</v>
          </cell>
          <cell r="AT59">
            <v>107358</v>
          </cell>
          <cell r="AU59">
            <v>0</v>
          </cell>
          <cell r="AV59">
            <v>0</v>
          </cell>
          <cell r="AW59">
            <v>112029</v>
          </cell>
          <cell r="AX59">
            <v>0</v>
          </cell>
          <cell r="AY59">
            <v>112029</v>
          </cell>
          <cell r="AZ59">
            <v>112029</v>
          </cell>
          <cell r="BA59">
            <v>0</v>
          </cell>
          <cell r="BB59">
            <v>0</v>
          </cell>
          <cell r="BC59">
            <v>250583.90463223564</v>
          </cell>
          <cell r="BD59">
            <v>0</v>
          </cell>
          <cell r="BE59">
            <v>250583.90463223564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48953.386500000001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2378.8330000000001</v>
          </cell>
          <cell r="AI61">
            <v>0</v>
          </cell>
          <cell r="AJ61">
            <v>0</v>
          </cell>
          <cell r="AK61">
            <v>3559.0391199999999</v>
          </cell>
          <cell r="AL61">
            <v>0</v>
          </cell>
          <cell r="AM61">
            <v>0</v>
          </cell>
          <cell r="AN61">
            <v>81832.782759999987</v>
          </cell>
          <cell r="AO61">
            <v>0</v>
          </cell>
          <cell r="AP61">
            <v>0</v>
          </cell>
          <cell r="AQ61">
            <v>75673.38</v>
          </cell>
          <cell r="AR61">
            <v>0</v>
          </cell>
          <cell r="AS61">
            <v>0</v>
          </cell>
          <cell r="AT61">
            <v>99877.03</v>
          </cell>
          <cell r="AU61">
            <v>0</v>
          </cell>
          <cell r="AV61">
            <v>0</v>
          </cell>
          <cell r="AW61">
            <v>75954.600000000006</v>
          </cell>
          <cell r="AX61">
            <v>0</v>
          </cell>
          <cell r="AY61">
            <v>75954.600000000006</v>
          </cell>
          <cell r="AZ61">
            <v>75954.600000000006</v>
          </cell>
          <cell r="BA61">
            <v>0</v>
          </cell>
          <cell r="BB61">
            <v>0</v>
          </cell>
          <cell r="BC61">
            <v>77857.415268777462</v>
          </cell>
          <cell r="BD61">
            <v>0</v>
          </cell>
          <cell r="BE61">
            <v>77857.415268777462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 t="e">
            <v>#REF!</v>
          </cell>
          <cell r="N62">
            <v>0</v>
          </cell>
          <cell r="O62">
            <v>0</v>
          </cell>
          <cell r="P62" t="e">
            <v>#REF!</v>
          </cell>
          <cell r="Q62">
            <v>0</v>
          </cell>
          <cell r="R62">
            <v>0</v>
          </cell>
          <cell r="S62" t="e">
            <v>#REF!</v>
          </cell>
          <cell r="T62">
            <v>0</v>
          </cell>
          <cell r="U62">
            <v>0</v>
          </cell>
          <cell r="V62" t="e">
            <v>#REF!</v>
          </cell>
          <cell r="W62">
            <v>0</v>
          </cell>
          <cell r="X62">
            <v>0</v>
          </cell>
          <cell r="Y62" t="e">
            <v>#REF!</v>
          </cell>
          <cell r="Z62">
            <v>0</v>
          </cell>
          <cell r="AA62">
            <v>0</v>
          </cell>
          <cell r="AB62" t="e">
            <v>#REF!</v>
          </cell>
          <cell r="AC62">
            <v>0</v>
          </cell>
          <cell r="AD62">
            <v>0</v>
          </cell>
          <cell r="AE62" t="e">
            <v>#REF!</v>
          </cell>
          <cell r="AF62">
            <v>0</v>
          </cell>
          <cell r="AG62">
            <v>0</v>
          </cell>
          <cell r="AH62" t="e">
            <v>#REF!</v>
          </cell>
          <cell r="AI62">
            <v>0</v>
          </cell>
          <cell r="AJ62">
            <v>0</v>
          </cell>
          <cell r="AK62" t="e">
            <v>#REF!</v>
          </cell>
          <cell r="AL62">
            <v>0</v>
          </cell>
          <cell r="AM62">
            <v>0</v>
          </cell>
          <cell r="AN62" t="e">
            <v>#REF!</v>
          </cell>
          <cell r="AO62">
            <v>0</v>
          </cell>
          <cell r="AP62">
            <v>0</v>
          </cell>
          <cell r="AQ62" t="e">
            <v>#REF!</v>
          </cell>
          <cell r="AR62">
            <v>0</v>
          </cell>
          <cell r="AS62">
            <v>0</v>
          </cell>
          <cell r="AT62" t="e">
            <v>#REF!</v>
          </cell>
          <cell r="AU62">
            <v>0</v>
          </cell>
          <cell r="AV62">
            <v>0</v>
          </cell>
          <cell r="AW62" t="e">
            <v>#REF!</v>
          </cell>
          <cell r="AX62">
            <v>0</v>
          </cell>
          <cell r="AY62" t="e">
            <v>#REF!</v>
          </cell>
          <cell r="AZ62" t="e">
            <v>#REF!</v>
          </cell>
          <cell r="BA62">
            <v>0</v>
          </cell>
          <cell r="BB62">
            <v>0</v>
          </cell>
          <cell r="BC62" t="e">
            <v>#REF!</v>
          </cell>
          <cell r="BD62">
            <v>0</v>
          </cell>
          <cell r="BE62" t="e">
            <v>#REF!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 t="e">
            <v>#REF!</v>
          </cell>
          <cell r="N63">
            <v>0</v>
          </cell>
          <cell r="O63">
            <v>0</v>
          </cell>
          <cell r="P63" t="e">
            <v>#REF!</v>
          </cell>
          <cell r="Q63">
            <v>0</v>
          </cell>
          <cell r="R63">
            <v>0</v>
          </cell>
          <cell r="S63" t="e">
            <v>#REF!</v>
          </cell>
          <cell r="T63">
            <v>0</v>
          </cell>
          <cell r="U63">
            <v>0</v>
          </cell>
          <cell r="V63" t="e">
            <v>#REF!</v>
          </cell>
          <cell r="W63">
            <v>0</v>
          </cell>
          <cell r="X63">
            <v>0</v>
          </cell>
          <cell r="Y63" t="e">
            <v>#REF!</v>
          </cell>
          <cell r="Z63">
            <v>0</v>
          </cell>
          <cell r="AA63">
            <v>0</v>
          </cell>
          <cell r="AB63" t="e">
            <v>#REF!</v>
          </cell>
          <cell r="AC63">
            <v>0</v>
          </cell>
          <cell r="AD63">
            <v>0</v>
          </cell>
          <cell r="AE63" t="e">
            <v>#REF!</v>
          </cell>
          <cell r="AF63">
            <v>0</v>
          </cell>
          <cell r="AG63">
            <v>0</v>
          </cell>
          <cell r="AH63" t="e">
            <v>#REF!</v>
          </cell>
          <cell r="AI63">
            <v>0</v>
          </cell>
          <cell r="AJ63">
            <v>0</v>
          </cell>
          <cell r="AK63" t="e">
            <v>#REF!</v>
          </cell>
          <cell r="AL63">
            <v>0</v>
          </cell>
          <cell r="AM63">
            <v>0</v>
          </cell>
          <cell r="AN63" t="e">
            <v>#REF!</v>
          </cell>
          <cell r="AO63">
            <v>0</v>
          </cell>
          <cell r="AP63">
            <v>0</v>
          </cell>
          <cell r="AQ63" t="e">
            <v>#REF!</v>
          </cell>
          <cell r="AR63">
            <v>0</v>
          </cell>
          <cell r="AS63">
            <v>0</v>
          </cell>
          <cell r="AT63" t="e">
            <v>#REF!</v>
          </cell>
          <cell r="AU63">
            <v>0</v>
          </cell>
          <cell r="AV63">
            <v>0</v>
          </cell>
          <cell r="AW63" t="e">
            <v>#REF!</v>
          </cell>
          <cell r="AX63">
            <v>0</v>
          </cell>
          <cell r="AY63" t="e">
            <v>#REF!</v>
          </cell>
          <cell r="AZ63" t="e">
            <v>#REF!</v>
          </cell>
          <cell r="BA63">
            <v>0</v>
          </cell>
          <cell r="BB63">
            <v>0</v>
          </cell>
          <cell r="BC63" t="e">
            <v>#REF!</v>
          </cell>
          <cell r="BD63">
            <v>0</v>
          </cell>
          <cell r="BE63" t="e">
            <v>#REF!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1371.70538502</v>
          </cell>
          <cell r="N68">
            <v>0</v>
          </cell>
          <cell r="O68">
            <v>0</v>
          </cell>
          <cell r="P68">
            <v>14611.08721544071</v>
          </cell>
          <cell r="Q68">
            <v>0</v>
          </cell>
          <cell r="R68">
            <v>0</v>
          </cell>
          <cell r="S68">
            <v>74474.531269442945</v>
          </cell>
          <cell r="T68">
            <v>0</v>
          </cell>
          <cell r="U68">
            <v>0</v>
          </cell>
          <cell r="V68">
            <v>38126.29277</v>
          </cell>
          <cell r="W68">
            <v>0</v>
          </cell>
          <cell r="X68">
            <v>0</v>
          </cell>
          <cell r="Y68">
            <v>128953.80096904562</v>
          </cell>
          <cell r="Z68">
            <v>0</v>
          </cell>
          <cell r="AA68">
            <v>0</v>
          </cell>
          <cell r="AB68">
            <v>124974.78603000002</v>
          </cell>
          <cell r="AC68">
            <v>0</v>
          </cell>
          <cell r="AD68">
            <v>0</v>
          </cell>
          <cell r="AE68">
            <v>155496.61552496935</v>
          </cell>
          <cell r="AF68">
            <v>0</v>
          </cell>
          <cell r="AG68">
            <v>0</v>
          </cell>
          <cell r="AH68">
            <v>205361.40198999998</v>
          </cell>
          <cell r="AI68">
            <v>0</v>
          </cell>
          <cell r="AJ68">
            <v>0</v>
          </cell>
          <cell r="AK68">
            <v>195107.61427819324</v>
          </cell>
          <cell r="AL68">
            <v>0</v>
          </cell>
          <cell r="AM68">
            <v>0</v>
          </cell>
          <cell r="AN68">
            <v>226624.83898549352</v>
          </cell>
          <cell r="AO68">
            <v>0</v>
          </cell>
          <cell r="AP68">
            <v>0</v>
          </cell>
          <cell r="AQ68">
            <v>362533.64861342101</v>
          </cell>
          <cell r="AR68">
            <v>0</v>
          </cell>
          <cell r="AS68">
            <v>0</v>
          </cell>
          <cell r="AT68">
            <v>359784.26733540121</v>
          </cell>
          <cell r="AU68">
            <v>0</v>
          </cell>
          <cell r="AV68">
            <v>0</v>
          </cell>
          <cell r="AW68">
            <v>325453.56118512084</v>
          </cell>
          <cell r="AX68" t="e">
            <v>#REF!</v>
          </cell>
          <cell r="AY68">
            <v>325453.56118512084</v>
          </cell>
          <cell r="AZ68">
            <v>437932.47851797275</v>
          </cell>
          <cell r="BA68">
            <v>0</v>
          </cell>
          <cell r="BB68">
            <v>0</v>
          </cell>
          <cell r="BC68">
            <v>463551.37642107881</v>
          </cell>
          <cell r="BD68" t="e">
            <v>#REF!</v>
          </cell>
          <cell r="BE68">
            <v>463551.37642107881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154405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41345.599999999999</v>
          </cell>
          <cell r="Z69">
            <v>0</v>
          </cell>
          <cell r="AA69">
            <v>0</v>
          </cell>
          <cell r="AB69">
            <v>3295.18</v>
          </cell>
          <cell r="AC69">
            <v>0</v>
          </cell>
          <cell r="AD69">
            <v>0</v>
          </cell>
          <cell r="AE69">
            <v>86488.81784347113</v>
          </cell>
          <cell r="AF69">
            <v>0</v>
          </cell>
          <cell r="AG69">
            <v>0</v>
          </cell>
          <cell r="AH69">
            <v>94371.58</v>
          </cell>
          <cell r="AI69">
            <v>0</v>
          </cell>
          <cell r="AJ69">
            <v>0</v>
          </cell>
          <cell r="AK69">
            <v>92187.997178477424</v>
          </cell>
          <cell r="AL69">
            <v>0</v>
          </cell>
          <cell r="AM69">
            <v>0</v>
          </cell>
          <cell r="AN69">
            <v>113574.72705</v>
          </cell>
          <cell r="AO69">
            <v>0</v>
          </cell>
          <cell r="AP69">
            <v>0</v>
          </cell>
          <cell r="AQ69">
            <v>100625.40411610522</v>
          </cell>
          <cell r="AR69">
            <v>0</v>
          </cell>
          <cell r="AS69">
            <v>0</v>
          </cell>
          <cell r="AT69">
            <v>118115.69124290324</v>
          </cell>
          <cell r="AU69">
            <v>0</v>
          </cell>
          <cell r="AV69">
            <v>0</v>
          </cell>
          <cell r="AW69">
            <v>133375.97474861547</v>
          </cell>
          <cell r="AX69">
            <v>0</v>
          </cell>
          <cell r="AY69">
            <v>133375.97474861547</v>
          </cell>
          <cell r="AZ69">
            <v>133375.97164393877</v>
          </cell>
          <cell r="BA69">
            <v>0</v>
          </cell>
          <cell r="BB69">
            <v>0</v>
          </cell>
          <cell r="BC69">
            <v>139369.14569573011</v>
          </cell>
          <cell r="BD69">
            <v>0</v>
          </cell>
          <cell r="BE69">
            <v>139369.14569573011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1117800</v>
          </cell>
          <cell r="N70">
            <v>0</v>
          </cell>
          <cell r="O70">
            <v>0</v>
          </cell>
          <cell r="P70">
            <v>779836.34745762718</v>
          </cell>
          <cell r="Q70">
            <v>0</v>
          </cell>
          <cell r="R70">
            <v>0</v>
          </cell>
          <cell r="S70">
            <v>800399.35999999999</v>
          </cell>
          <cell r="T70">
            <v>0</v>
          </cell>
          <cell r="U70">
            <v>0</v>
          </cell>
          <cell r="V70">
            <v>764210</v>
          </cell>
          <cell r="W70">
            <v>0</v>
          </cell>
          <cell r="X70">
            <v>0</v>
          </cell>
          <cell r="Y70">
            <v>499473.2</v>
          </cell>
          <cell r="Z70">
            <v>0</v>
          </cell>
          <cell r="AA70">
            <v>0</v>
          </cell>
          <cell r="AB70">
            <v>756425.98397000006</v>
          </cell>
          <cell r="AC70">
            <v>0</v>
          </cell>
          <cell r="AD70">
            <v>0</v>
          </cell>
          <cell r="AE70">
            <v>531417.5620020167</v>
          </cell>
          <cell r="AF70">
            <v>0</v>
          </cell>
          <cell r="AG70">
            <v>0</v>
          </cell>
          <cell r="AH70">
            <v>758850.61756423721</v>
          </cell>
          <cell r="AI70">
            <v>0</v>
          </cell>
          <cell r="AJ70">
            <v>0</v>
          </cell>
          <cell r="AK70">
            <v>506127.41714264848</v>
          </cell>
          <cell r="AL70">
            <v>0</v>
          </cell>
          <cell r="AM70">
            <v>0</v>
          </cell>
          <cell r="AN70">
            <v>470025.59</v>
          </cell>
          <cell r="AO70">
            <v>0</v>
          </cell>
          <cell r="AP70">
            <v>0</v>
          </cell>
          <cell r="AQ70">
            <v>294831.40381130355</v>
          </cell>
          <cell r="AR70">
            <v>0</v>
          </cell>
          <cell r="AS70">
            <v>0</v>
          </cell>
          <cell r="AT70">
            <v>469249.73045000003</v>
          </cell>
          <cell r="AU70">
            <v>0</v>
          </cell>
          <cell r="AV70">
            <v>0</v>
          </cell>
          <cell r="AW70">
            <v>475069.97958356619</v>
          </cell>
          <cell r="AX70">
            <v>0</v>
          </cell>
          <cell r="AY70">
            <v>475069.97958356619</v>
          </cell>
          <cell r="AZ70">
            <v>475071.86</v>
          </cell>
          <cell r="BA70">
            <v>0</v>
          </cell>
          <cell r="BB70">
            <v>0</v>
          </cell>
          <cell r="BC70">
            <v>420753.27612241614</v>
          </cell>
          <cell r="BD70">
            <v>0</v>
          </cell>
          <cell r="BE70">
            <v>420753.27612241614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e">
            <v>#REF!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 t="e">
            <v>#REF!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 t="e">
            <v>#REF!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 t="e">
            <v>#REF!</v>
          </cell>
          <cell r="AX71">
            <v>0</v>
          </cell>
          <cell r="AY71" t="e">
            <v>#REF!</v>
          </cell>
          <cell r="AZ71">
            <v>0</v>
          </cell>
          <cell r="BA71">
            <v>0</v>
          </cell>
          <cell r="BB71">
            <v>0</v>
          </cell>
          <cell r="BC71">
            <v>552447.43999999994</v>
          </cell>
          <cell r="BD71">
            <v>0</v>
          </cell>
          <cell r="BE71">
            <v>552447.43999999994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5000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e">
            <v>#REF!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 t="e">
            <v>#REF!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 t="e">
            <v>#REF!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 t="e">
            <v>#REF!</v>
          </cell>
          <cell r="AX72">
            <v>0</v>
          </cell>
          <cell r="AY72" t="e">
            <v>#REF!</v>
          </cell>
          <cell r="AZ72">
            <v>0</v>
          </cell>
          <cell r="BA72">
            <v>0</v>
          </cell>
          <cell r="BB72">
            <v>0</v>
          </cell>
          <cell r="BC72" t="e">
            <v>#REF!</v>
          </cell>
          <cell r="BD72">
            <v>0</v>
          </cell>
          <cell r="BE72" t="e">
            <v>#REF!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3185.31</v>
          </cell>
          <cell r="N73">
            <v>0</v>
          </cell>
          <cell r="O73">
            <v>0</v>
          </cell>
          <cell r="P73">
            <v>13305.95</v>
          </cell>
          <cell r="Q73">
            <v>0</v>
          </cell>
          <cell r="R73">
            <v>0</v>
          </cell>
          <cell r="S73">
            <v>3436.95</v>
          </cell>
          <cell r="T73">
            <v>0</v>
          </cell>
          <cell r="U73">
            <v>0</v>
          </cell>
          <cell r="V73">
            <v>12579.28</v>
          </cell>
          <cell r="W73">
            <v>0</v>
          </cell>
          <cell r="X73">
            <v>0</v>
          </cell>
          <cell r="Y73">
            <v>18614.599999999999</v>
          </cell>
          <cell r="Z73">
            <v>0</v>
          </cell>
          <cell r="AA73">
            <v>0</v>
          </cell>
          <cell r="AB73">
            <v>10544.276790000002</v>
          </cell>
          <cell r="AC73">
            <v>0</v>
          </cell>
          <cell r="AD73">
            <v>0</v>
          </cell>
          <cell r="AE73">
            <v>20781.206774810253</v>
          </cell>
          <cell r="AF73">
            <v>0</v>
          </cell>
          <cell r="AG73">
            <v>0</v>
          </cell>
          <cell r="AH73">
            <v>16197.43116</v>
          </cell>
          <cell r="AI73">
            <v>0</v>
          </cell>
          <cell r="AJ73">
            <v>0</v>
          </cell>
          <cell r="AK73">
            <v>22402.832335553099</v>
          </cell>
          <cell r="AL73">
            <v>0</v>
          </cell>
          <cell r="AM73">
            <v>0</v>
          </cell>
          <cell r="AN73">
            <v>15668.295320000001</v>
          </cell>
          <cell r="AO73">
            <v>0</v>
          </cell>
          <cell r="AP73">
            <v>0</v>
          </cell>
          <cell r="AQ73">
            <v>28971.55</v>
          </cell>
          <cell r="AR73">
            <v>0</v>
          </cell>
          <cell r="AS73">
            <v>0</v>
          </cell>
          <cell r="AT73">
            <v>19377.908589999999</v>
          </cell>
          <cell r="AU73">
            <v>0</v>
          </cell>
          <cell r="AV73">
            <v>0</v>
          </cell>
          <cell r="AW73">
            <v>22906.86</v>
          </cell>
          <cell r="AX73">
            <v>0</v>
          </cell>
          <cell r="AY73">
            <v>22906.86</v>
          </cell>
          <cell r="AZ73">
            <v>27884.34</v>
          </cell>
          <cell r="BA73">
            <v>0</v>
          </cell>
          <cell r="BB73">
            <v>0</v>
          </cell>
          <cell r="BC73">
            <v>29134.897979063535</v>
          </cell>
          <cell r="BD73">
            <v>0</v>
          </cell>
          <cell r="BE73">
            <v>29134.897979063535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1122357.0153850201</v>
          </cell>
          <cell r="N74">
            <v>0</v>
          </cell>
          <cell r="O74">
            <v>0</v>
          </cell>
          <cell r="P74">
            <v>807753.38467306783</v>
          </cell>
          <cell r="Q74">
            <v>0</v>
          </cell>
          <cell r="R74">
            <v>0</v>
          </cell>
          <cell r="S74">
            <v>1037715.8412694428</v>
          </cell>
          <cell r="T74">
            <v>0</v>
          </cell>
          <cell r="U74">
            <v>0</v>
          </cell>
          <cell r="V74">
            <v>814915.57276999997</v>
          </cell>
          <cell r="W74">
            <v>0</v>
          </cell>
          <cell r="X74">
            <v>0</v>
          </cell>
          <cell r="Y74">
            <v>688387.20096904563</v>
          </cell>
          <cell r="Z74">
            <v>0</v>
          </cell>
          <cell r="AA74">
            <v>0</v>
          </cell>
          <cell r="AB74">
            <v>895240.2267900001</v>
          </cell>
          <cell r="AC74">
            <v>0</v>
          </cell>
          <cell r="AD74">
            <v>0</v>
          </cell>
          <cell r="AE74" t="e">
            <v>#REF!</v>
          </cell>
          <cell r="AF74">
            <v>0</v>
          </cell>
          <cell r="AG74">
            <v>0</v>
          </cell>
          <cell r="AH74">
            <v>1074781.0307142371</v>
          </cell>
          <cell r="AI74">
            <v>0</v>
          </cell>
          <cell r="AJ74">
            <v>0</v>
          </cell>
          <cell r="AK74" t="e">
            <v>#REF!</v>
          </cell>
          <cell r="AL74">
            <v>0</v>
          </cell>
          <cell r="AM74">
            <v>0</v>
          </cell>
          <cell r="AN74">
            <v>825893.45135549363</v>
          </cell>
          <cell r="AO74">
            <v>0</v>
          </cell>
          <cell r="AP74">
            <v>0</v>
          </cell>
          <cell r="AQ74" t="e">
            <v>#REF!</v>
          </cell>
          <cell r="AR74">
            <v>0</v>
          </cell>
          <cell r="AS74">
            <v>0</v>
          </cell>
          <cell r="AT74">
            <v>966527.59761830454</v>
          </cell>
          <cell r="AU74">
            <v>0</v>
          </cell>
          <cell r="AV74">
            <v>0</v>
          </cell>
          <cell r="AW74" t="e">
            <v>#REF!</v>
          </cell>
          <cell r="AX74" t="e">
            <v>#REF!</v>
          </cell>
          <cell r="AY74" t="e">
            <v>#REF!</v>
          </cell>
          <cell r="AZ74">
            <v>1074264.6501619115</v>
          </cell>
          <cell r="BA74">
            <v>0</v>
          </cell>
          <cell r="BB74">
            <v>0</v>
          </cell>
          <cell r="BC74" t="e">
            <v>#REF!</v>
          </cell>
          <cell r="BD74" t="e">
            <v>#REF!</v>
          </cell>
          <cell r="BE74" t="e">
            <v>#REF!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e">
            <v>#REF!</v>
          </cell>
          <cell r="N75">
            <v>0</v>
          </cell>
          <cell r="O75">
            <v>0</v>
          </cell>
          <cell r="P75" t="e">
            <v>#REF!</v>
          </cell>
          <cell r="Q75">
            <v>0</v>
          </cell>
          <cell r="R75">
            <v>0</v>
          </cell>
          <cell r="S75" t="e">
            <v>#REF!</v>
          </cell>
          <cell r="T75">
            <v>0</v>
          </cell>
          <cell r="U75">
            <v>0</v>
          </cell>
          <cell r="V75" t="e">
            <v>#REF!</v>
          </cell>
          <cell r="W75">
            <v>0</v>
          </cell>
          <cell r="X75">
            <v>0</v>
          </cell>
          <cell r="Y75" t="e">
            <v>#REF!</v>
          </cell>
          <cell r="Z75">
            <v>0</v>
          </cell>
          <cell r="AA75">
            <v>0</v>
          </cell>
          <cell r="AB75" t="e">
            <v>#REF!</v>
          </cell>
          <cell r="AC75">
            <v>0</v>
          </cell>
          <cell r="AD75">
            <v>0</v>
          </cell>
          <cell r="AE75" t="e">
            <v>#REF!</v>
          </cell>
          <cell r="AF75">
            <v>0</v>
          </cell>
          <cell r="AG75">
            <v>0</v>
          </cell>
          <cell r="AH75" t="e">
            <v>#REF!</v>
          </cell>
          <cell r="AI75">
            <v>0</v>
          </cell>
          <cell r="AJ75">
            <v>0</v>
          </cell>
          <cell r="AK75" t="e">
            <v>#REF!</v>
          </cell>
          <cell r="AL75">
            <v>0</v>
          </cell>
          <cell r="AM75">
            <v>0</v>
          </cell>
          <cell r="AN75" t="e">
            <v>#REF!</v>
          </cell>
          <cell r="AO75">
            <v>0</v>
          </cell>
          <cell r="AP75">
            <v>0</v>
          </cell>
          <cell r="AQ75" t="e">
            <v>#REF!</v>
          </cell>
          <cell r="AR75">
            <v>0</v>
          </cell>
          <cell r="AS75">
            <v>0</v>
          </cell>
          <cell r="AT75" t="e">
            <v>#REF!</v>
          </cell>
          <cell r="AU75">
            <v>0</v>
          </cell>
          <cell r="AV75">
            <v>0</v>
          </cell>
          <cell r="AW75" t="e">
            <v>#REF!</v>
          </cell>
          <cell r="AX75" t="e">
            <v>#REF!</v>
          </cell>
          <cell r="AY75" t="e">
            <v>#REF!</v>
          </cell>
          <cell r="AZ75" t="e">
            <v>#REF!</v>
          </cell>
          <cell r="BA75">
            <v>0</v>
          </cell>
          <cell r="BB75">
            <v>0</v>
          </cell>
          <cell r="BC75" t="e">
            <v>#REF!</v>
          </cell>
          <cell r="BD75" t="e">
            <v>#REF!</v>
          </cell>
          <cell r="BE75" t="e">
            <v>#REF!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2979505.284157794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3332814.1716063228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2294064.3950000005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2959035.3461342375</v>
          </cell>
          <cell r="AI76">
            <v>0</v>
          </cell>
          <cell r="AJ76">
            <v>0</v>
          </cell>
          <cell r="AK76">
            <v>2724425.65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2960498.25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3832595.16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845000</v>
          </cell>
          <cell r="N80">
            <v>0</v>
          </cell>
          <cell r="O80">
            <v>0</v>
          </cell>
          <cell r="P80">
            <v>781126.16949152551</v>
          </cell>
          <cell r="Q80">
            <v>0</v>
          </cell>
          <cell r="R80">
            <v>0</v>
          </cell>
          <cell r="S80">
            <v>800399.35999999999</v>
          </cell>
          <cell r="T80">
            <v>0</v>
          </cell>
          <cell r="U80">
            <v>0</v>
          </cell>
          <cell r="V80">
            <v>630656.18644067808</v>
          </cell>
          <cell r="W80">
            <v>0</v>
          </cell>
          <cell r="X80">
            <v>0</v>
          </cell>
          <cell r="Y80">
            <v>1510600</v>
          </cell>
          <cell r="Z80">
            <v>0</v>
          </cell>
          <cell r="AA80">
            <v>0</v>
          </cell>
          <cell r="AB80">
            <v>1361200.0847457629</v>
          </cell>
          <cell r="AC80">
            <v>0</v>
          </cell>
          <cell r="AD80">
            <v>0</v>
          </cell>
          <cell r="AE80">
            <v>750280</v>
          </cell>
          <cell r="AF80">
            <v>0</v>
          </cell>
          <cell r="AG80">
            <v>0</v>
          </cell>
          <cell r="AH80">
            <v>1204324.7995542372</v>
          </cell>
          <cell r="AI80">
            <v>0</v>
          </cell>
          <cell r="AJ80">
            <v>0</v>
          </cell>
          <cell r="AK80">
            <v>848645.54600524297</v>
          </cell>
          <cell r="AL80">
            <v>0</v>
          </cell>
          <cell r="AM80">
            <v>0</v>
          </cell>
          <cell r="AN80">
            <v>907065.18</v>
          </cell>
          <cell r="AO80">
            <v>0</v>
          </cell>
          <cell r="AP80">
            <v>0</v>
          </cell>
          <cell r="AQ80">
            <v>715032.00593890599</v>
          </cell>
          <cell r="AR80">
            <v>0</v>
          </cell>
          <cell r="AS80">
            <v>0</v>
          </cell>
          <cell r="AT80">
            <v>851875.65688000002</v>
          </cell>
          <cell r="AU80">
            <v>0</v>
          </cell>
          <cell r="AV80">
            <v>0</v>
          </cell>
          <cell r="AW80">
            <v>800523.54076868715</v>
          </cell>
          <cell r="AX80">
            <v>0</v>
          </cell>
          <cell r="AY80">
            <v>0</v>
          </cell>
          <cell r="AZ80">
            <v>800523.54076868715</v>
          </cell>
          <cell r="BA80">
            <v>0</v>
          </cell>
          <cell r="BB80">
            <v>0</v>
          </cell>
          <cell r="BC80">
            <v>884304.65254349494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121085.60619999998</v>
          </cell>
          <cell r="N81">
            <v>0</v>
          </cell>
          <cell r="O81">
            <v>0</v>
          </cell>
          <cell r="P81">
            <v>453809.06400000001</v>
          </cell>
          <cell r="Q81">
            <v>0</v>
          </cell>
          <cell r="R81">
            <v>0</v>
          </cell>
          <cell r="S81">
            <v>545948.11</v>
          </cell>
          <cell r="T81">
            <v>0</v>
          </cell>
          <cell r="U81">
            <v>0</v>
          </cell>
          <cell r="V81">
            <v>474837.45075999992</v>
          </cell>
          <cell r="W81">
            <v>0</v>
          </cell>
          <cell r="X81">
            <v>0</v>
          </cell>
          <cell r="Y81">
            <v>929000</v>
          </cell>
          <cell r="Z81">
            <v>0</v>
          </cell>
          <cell r="AA81">
            <v>0</v>
          </cell>
          <cell r="AB81">
            <v>1087894.0089400001</v>
          </cell>
          <cell r="AC81">
            <v>0</v>
          </cell>
          <cell r="AD81">
            <v>0</v>
          </cell>
          <cell r="AE81">
            <v>1040600</v>
          </cell>
          <cell r="AF81">
            <v>0</v>
          </cell>
          <cell r="AG81">
            <v>0</v>
          </cell>
          <cell r="AH81">
            <v>1227798.2952540002</v>
          </cell>
          <cell r="AI81">
            <v>0</v>
          </cell>
          <cell r="AJ81">
            <v>0</v>
          </cell>
          <cell r="AK81">
            <v>834000</v>
          </cell>
          <cell r="AL81">
            <v>0</v>
          </cell>
          <cell r="AM81">
            <v>0</v>
          </cell>
          <cell r="AN81">
            <v>922604.77737000003</v>
          </cell>
          <cell r="AO81">
            <v>0</v>
          </cell>
          <cell r="AP81">
            <v>0</v>
          </cell>
          <cell r="AQ81">
            <v>607000</v>
          </cell>
          <cell r="AR81">
            <v>0</v>
          </cell>
          <cell r="AS81">
            <v>0</v>
          </cell>
          <cell r="AT81">
            <v>679196.6866083052</v>
          </cell>
          <cell r="AU81">
            <v>0</v>
          </cell>
          <cell r="AV81">
            <v>0</v>
          </cell>
          <cell r="AW81">
            <v>691000</v>
          </cell>
          <cell r="AX81">
            <v>0</v>
          </cell>
          <cell r="AY81">
            <v>0</v>
          </cell>
          <cell r="AZ81">
            <v>691000</v>
          </cell>
          <cell r="BA81">
            <v>0</v>
          </cell>
          <cell r="BB81">
            <v>0</v>
          </cell>
          <cell r="BC81">
            <v>785000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12</v>
          </cell>
          <cell r="N82">
            <v>0</v>
          </cell>
          <cell r="O82">
            <v>0</v>
          </cell>
          <cell r="P82">
            <v>12</v>
          </cell>
          <cell r="Q82">
            <v>0</v>
          </cell>
          <cell r="R82">
            <v>0</v>
          </cell>
          <cell r="S82">
            <v>12</v>
          </cell>
          <cell r="T82">
            <v>0</v>
          </cell>
          <cell r="U82">
            <v>0</v>
          </cell>
          <cell r="V82">
            <v>12</v>
          </cell>
          <cell r="W82">
            <v>0</v>
          </cell>
          <cell r="X82">
            <v>0</v>
          </cell>
          <cell r="Y82">
            <v>12</v>
          </cell>
          <cell r="Z82">
            <v>0</v>
          </cell>
          <cell r="AA82">
            <v>0</v>
          </cell>
          <cell r="AB82">
            <v>12</v>
          </cell>
          <cell r="AC82">
            <v>0</v>
          </cell>
          <cell r="AD82">
            <v>0</v>
          </cell>
          <cell r="AE82">
            <v>11</v>
          </cell>
          <cell r="AF82">
            <v>0</v>
          </cell>
          <cell r="AG82">
            <v>0</v>
          </cell>
          <cell r="AH82">
            <v>11</v>
          </cell>
          <cell r="AI82">
            <v>0</v>
          </cell>
          <cell r="AJ82">
            <v>0</v>
          </cell>
          <cell r="AK82">
            <v>11</v>
          </cell>
          <cell r="AL82">
            <v>0</v>
          </cell>
          <cell r="AM82">
            <v>0</v>
          </cell>
          <cell r="AN82">
            <v>11</v>
          </cell>
          <cell r="AO82">
            <v>0</v>
          </cell>
          <cell r="AP82">
            <v>0</v>
          </cell>
          <cell r="AQ82">
            <v>11</v>
          </cell>
          <cell r="AR82">
            <v>0</v>
          </cell>
          <cell r="AS82">
            <v>0</v>
          </cell>
          <cell r="AT82">
            <v>11</v>
          </cell>
          <cell r="AU82">
            <v>0</v>
          </cell>
          <cell r="AV82">
            <v>0</v>
          </cell>
          <cell r="AW82">
            <v>11</v>
          </cell>
          <cell r="AX82">
            <v>0</v>
          </cell>
          <cell r="AY82">
            <v>0</v>
          </cell>
          <cell r="AZ82">
            <v>11</v>
          </cell>
          <cell r="BA82">
            <v>0</v>
          </cell>
          <cell r="BB82">
            <v>0</v>
          </cell>
          <cell r="BC82">
            <v>11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 t="e">
            <v>#REF!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35</v>
          </cell>
          <cell r="T84">
            <v>0</v>
          </cell>
          <cell r="U84">
            <v>0</v>
          </cell>
          <cell r="V84">
            <v>35</v>
          </cell>
          <cell r="W84">
            <v>0</v>
          </cell>
          <cell r="X84">
            <v>0</v>
          </cell>
          <cell r="Y84">
            <v>35</v>
          </cell>
          <cell r="Z84">
            <v>0</v>
          </cell>
          <cell r="AA84">
            <v>0</v>
          </cell>
          <cell r="AB84">
            <v>35</v>
          </cell>
          <cell r="AC84">
            <v>0</v>
          </cell>
          <cell r="AD84">
            <v>0</v>
          </cell>
          <cell r="AE84">
            <v>35</v>
          </cell>
          <cell r="AF84">
            <v>0</v>
          </cell>
          <cell r="AG84">
            <v>0</v>
          </cell>
          <cell r="AH84">
            <v>35</v>
          </cell>
          <cell r="AI84">
            <v>0</v>
          </cell>
          <cell r="AJ84">
            <v>0</v>
          </cell>
          <cell r="AK84">
            <v>35</v>
          </cell>
          <cell r="AL84">
            <v>0</v>
          </cell>
          <cell r="AM84">
            <v>0</v>
          </cell>
          <cell r="AN84">
            <v>35</v>
          </cell>
          <cell r="AO84">
            <v>0</v>
          </cell>
          <cell r="AP84">
            <v>0</v>
          </cell>
          <cell r="AQ84">
            <v>35</v>
          </cell>
          <cell r="AR84">
            <v>0</v>
          </cell>
          <cell r="AS84">
            <v>0</v>
          </cell>
          <cell r="AT84">
            <v>35</v>
          </cell>
          <cell r="AU84">
            <v>0</v>
          </cell>
          <cell r="AV84">
            <v>0</v>
          </cell>
          <cell r="AW84">
            <v>35</v>
          </cell>
          <cell r="AX84">
            <v>0</v>
          </cell>
          <cell r="AY84">
            <v>0</v>
          </cell>
          <cell r="AZ84">
            <v>35</v>
          </cell>
          <cell r="BA84">
            <v>0</v>
          </cell>
          <cell r="BB84">
            <v>0</v>
          </cell>
          <cell r="BC84">
            <v>35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26542.857142857141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26542.857142857141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26542.857142857141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29731.428571428572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29731.428571428572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23828.571428571428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51350.51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783575.31843449594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222165.68156550423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595655.62471799995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626034.0615786179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662970.07121175632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662970.07121175632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707389.06598294398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759735.85686568194</v>
          </cell>
          <cell r="AX103">
            <v>0</v>
          </cell>
          <cell r="AY103">
            <v>759735.85686568194</v>
          </cell>
          <cell r="AZ103">
            <v>0</v>
          </cell>
          <cell r="BA103">
            <v>0</v>
          </cell>
          <cell r="BB103">
            <v>0</v>
          </cell>
          <cell r="BC103">
            <v>873696.2353955342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e">
            <v>#REF!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 t="e">
            <v>#REF!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28.899366791559444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26.037228523002611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25.964708232055568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25.662436153588402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22.796464276866775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42355.849844702047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87122.759326894186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-15238.6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-332080.40000000002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100623.48246003193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6607512.5757735195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12</v>
          </cell>
          <cell r="N107">
            <v>0</v>
          </cell>
          <cell r="O107">
            <v>0</v>
          </cell>
          <cell r="P107">
            <v>12</v>
          </cell>
          <cell r="Q107">
            <v>0</v>
          </cell>
          <cell r="R107">
            <v>0</v>
          </cell>
          <cell r="S107">
            <v>12</v>
          </cell>
          <cell r="T107">
            <v>0</v>
          </cell>
          <cell r="U107">
            <v>0</v>
          </cell>
          <cell r="V107">
            <v>12</v>
          </cell>
          <cell r="W107">
            <v>0</v>
          </cell>
          <cell r="X107">
            <v>0</v>
          </cell>
          <cell r="Y107">
            <v>12</v>
          </cell>
          <cell r="Z107">
            <v>0</v>
          </cell>
          <cell r="AA107">
            <v>0</v>
          </cell>
          <cell r="AB107">
            <v>12</v>
          </cell>
          <cell r="AC107">
            <v>0</v>
          </cell>
          <cell r="AD107">
            <v>0</v>
          </cell>
          <cell r="AE107">
            <v>12</v>
          </cell>
          <cell r="AF107">
            <v>0</v>
          </cell>
          <cell r="AG107">
            <v>0</v>
          </cell>
          <cell r="AH107">
            <v>12</v>
          </cell>
          <cell r="AI107">
            <v>0</v>
          </cell>
          <cell r="AJ107">
            <v>0</v>
          </cell>
          <cell r="AK107">
            <v>12</v>
          </cell>
          <cell r="AL107">
            <v>0</v>
          </cell>
          <cell r="AM107">
            <v>0</v>
          </cell>
          <cell r="AN107">
            <v>12</v>
          </cell>
          <cell r="AO107">
            <v>0</v>
          </cell>
          <cell r="AP107">
            <v>0</v>
          </cell>
          <cell r="AQ107">
            <v>12</v>
          </cell>
          <cell r="AR107">
            <v>0</v>
          </cell>
          <cell r="AS107">
            <v>0</v>
          </cell>
          <cell r="AT107">
            <v>12</v>
          </cell>
          <cell r="AU107">
            <v>0</v>
          </cell>
          <cell r="AV107">
            <v>0</v>
          </cell>
          <cell r="AW107">
            <v>11</v>
          </cell>
          <cell r="AX107">
            <v>11</v>
          </cell>
          <cell r="AY107">
            <v>11</v>
          </cell>
          <cell r="AZ107">
            <v>12</v>
          </cell>
          <cell r="BA107">
            <v>0</v>
          </cell>
          <cell r="BB107">
            <v>0</v>
          </cell>
          <cell r="BC107">
            <v>12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13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12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5631869.3164799996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3230360.09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3230360.09</v>
          </cell>
          <cell r="Z110">
            <v>0</v>
          </cell>
          <cell r="AA110">
            <v>0</v>
          </cell>
          <cell r="AB110">
            <v>3230360.09</v>
          </cell>
          <cell r="AC110">
            <v>0</v>
          </cell>
          <cell r="AD110">
            <v>0</v>
          </cell>
          <cell r="AE110">
            <v>3230360.09</v>
          </cell>
          <cell r="AF110">
            <v>0</v>
          </cell>
          <cell r="AG110">
            <v>0</v>
          </cell>
          <cell r="AH110">
            <v>3230360.09</v>
          </cell>
          <cell r="AI110">
            <v>0</v>
          </cell>
          <cell r="AJ110">
            <v>0</v>
          </cell>
          <cell r="AK110">
            <v>3230360.09</v>
          </cell>
          <cell r="AL110">
            <v>0</v>
          </cell>
          <cell r="AM110">
            <v>0</v>
          </cell>
          <cell r="AN110">
            <v>3230360.09</v>
          </cell>
          <cell r="AO110">
            <v>0</v>
          </cell>
          <cell r="AP110">
            <v>0</v>
          </cell>
          <cell r="AQ110">
            <v>3230360.09</v>
          </cell>
          <cell r="AR110">
            <v>0</v>
          </cell>
          <cell r="AS110">
            <v>0</v>
          </cell>
          <cell r="AT110">
            <v>3230360.09</v>
          </cell>
          <cell r="AU110">
            <v>0</v>
          </cell>
          <cell r="AV110">
            <v>0</v>
          </cell>
          <cell r="AW110">
            <v>3230360.09</v>
          </cell>
          <cell r="AX110">
            <v>0</v>
          </cell>
          <cell r="AY110">
            <v>0</v>
          </cell>
          <cell r="AZ110">
            <v>3230360.09</v>
          </cell>
          <cell r="BA110">
            <v>0</v>
          </cell>
          <cell r="BB110">
            <v>0</v>
          </cell>
          <cell r="BC110">
            <v>3230360.09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42.641423149729199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42.641423149729199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26542.857142857141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26542.857142857141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26542.857142857141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26542.857142857141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26542.857142857141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29731.428571428572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29731.428571428572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29731.428571428572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29731.428571428572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23828.571428571428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23828.571428571428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23828.571428571428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17342.857142857141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17342.857142857141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19742.857142857141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160910.55189942851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160910.55189942851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160910.55189942851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160910.55189942851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160910.55189942851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160910.55189942851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160910.55189942851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</row>
      </sheetData>
      <sheetData sheetId="4">
        <row r="1">
          <cell r="E1">
            <v>1.0556071123640929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ээ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G5">
            <v>16503137.241579933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Контроль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5">
          <cell r="G5">
            <v>2222938.4948999998</v>
          </cell>
        </row>
      </sheetData>
      <sheetData sheetId="21"/>
      <sheetData sheetId="22">
        <row r="13">
          <cell r="G13">
            <v>2101537.73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DSheet"/>
      <sheetName val="RAB_МСК_от 16.11.2010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 refreshError="1"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>
        <row r="7">
          <cell r="G7">
            <v>884</v>
          </cell>
        </row>
      </sheetData>
      <sheetData sheetId="10" refreshError="1"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/>
      <sheetData sheetId="14" refreshError="1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/>
      <sheetData sheetId="16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11">
          <cell r="F11">
            <v>230</v>
          </cell>
        </row>
      </sheetData>
      <sheetData sheetId="19"/>
      <sheetData sheetId="20" refreshError="1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T25"/>
      <sheetName val="T31"/>
      <sheetName val="T0"/>
      <sheetName val="справочник"/>
      <sheetName val="справочник (2)"/>
      <sheetName val=" справочник Тобольск"/>
      <sheetName val="6.Кредиты и займы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5"/>
      <sheetName val="Приложения №1 "/>
      <sheetName val="Приложение №2"/>
      <sheetName val="Приложение №3"/>
      <sheetName val="Прил 4"/>
      <sheetName val="Прил5"/>
      <sheetName val="Прил№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испр"/>
      <sheetName val="Прил 1"/>
      <sheetName val="Приложение №2 испр"/>
      <sheetName val="Приложение №2"/>
      <sheetName val="Приложение №3"/>
      <sheetName val="Прил 4"/>
      <sheetName val="Прил 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Числ."/>
      <sheetName val="Юристам"/>
      <sheetName val="П (19) выпадающие (для письма)"/>
      <sheetName val="Затраты 2011"/>
      <sheetName val="Затраты 2010"/>
      <sheetName val="свод"/>
      <sheetName val="П 4.7.4.6. (7) аренда"/>
      <sheetName val="П (19) выпадающие"/>
      <sheetName val="П 4.7.2. (3) произв. услуги"/>
      <sheetName val="реестр"/>
      <sheetName val="П 4.1.1. (1) ГСМ"/>
      <sheetName val="П 4.1.2. канцтовары (2)"/>
      <sheetName val="П 4.7.4. (6) проч усл. орг."/>
      <sheetName val="П 4.7.3.2. (4) тр. налог"/>
      <sheetName val="П 4.7.4.1. (5) услуги связи"/>
      <sheetName val="Содерж.автом"/>
      <sheetName val="П 4.7.4.3. (8) обсл прогр"/>
      <sheetName val="П 4.7.4.5. (9) охр труда"/>
      <sheetName val="П 4.7.4.7. (11) командиров "/>
      <sheetName val="П 4.7.4.8. (12) повыш квалиф"/>
      <sheetName val="П 4.7.4.9. (13) страхование"/>
      <sheetName val="П 5.1. (14) услуги банков"/>
      <sheetName val="П 5.2. (15) %%"/>
      <sheetName val="П 5.3 (16) налог на имущ"/>
      <sheetName val="П 7.3 (17) соцвыплаты"/>
      <sheetName val="П 7.5. (18) проч расх."/>
      <sheetName val="Моск.предст."/>
      <sheetName val="Справочники"/>
      <sheetName val="Инструкция"/>
      <sheetName val="3"/>
      <sheetName val="4"/>
      <sheetName val="5"/>
      <sheetName val="Инвестиции"/>
      <sheetName val="фот 201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АМ 2010 2011"/>
      <sheetName val="АМ 2009 2010"/>
      <sheetName val="TEHSHEET"/>
      <sheetName val="факт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"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4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TEHSHEET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>
        <row r="13">
          <cell r="F13">
            <v>0</v>
          </cell>
        </row>
      </sheetData>
      <sheetData sheetId="13"/>
      <sheetData sheetId="14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3"/>
      <sheetName val="Инструкция"/>
      <sheetName val="4"/>
      <sheetName val="5"/>
      <sheetName val="свод"/>
      <sheetName val="Расчет выпадающих потерь"/>
      <sheetName val="Протокол 2010г."/>
      <sheetName val="Инвестиции"/>
      <sheetName val="Лист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FES"/>
      <sheetName val="Лист1"/>
      <sheetName val="Позиция"/>
      <sheetName val="ВАРИАНТ 3 РАБОЧИЙ"/>
      <sheetName val="Кедровск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Т6"/>
      <sheetName val="БДР"/>
      <sheetName val="прочие доходы"/>
      <sheetName val="ТЭП ТНС утв."/>
      <sheetName val="КПЭ"/>
      <sheetName val="ОНА,ОНО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Лист2"/>
      <sheetName val="Итоги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таблицы для расчетов28-04-08_20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. коэф. РАО "/>
      <sheetName val="тариф.ставка"/>
      <sheetName val="числен 2005"/>
      <sheetName val="числен 2006 "/>
      <sheetName val="ПК ожид 2005 по произв"/>
      <sheetName val="ПК 2005-2006"/>
      <sheetName val="ПК 2006 по произв"/>
      <sheetName val="прочая прибыль 2005-2006 "/>
      <sheetName val="НПФ 2005 план"/>
      <sheetName val="НПФ 2005 факт"/>
      <sheetName val="НПФ 2006 план"/>
      <sheetName val="филиалы прибыль 2005"/>
      <sheetName val="26"/>
      <sheetName val="ПРИБЫЛЬ для МАЗЕИНОЙ"/>
      <sheetName val="филиалы прибыль"/>
      <sheetName val="ГРЭС-1"/>
      <sheetName val="ГРЭС-2"/>
      <sheetName val="НВГРЭС"/>
      <sheetName val="УрГРЭС"/>
      <sheetName val="ТЭЦ-1"/>
      <sheetName val="ТЭЦ-2"/>
      <sheetName val="ТобТЭЦ"/>
      <sheetName val="ТТС"/>
      <sheetName val="ТЭН"/>
      <sheetName val="свод станции"/>
      <sheetName val="свод ТРГК"/>
      <sheetName val="общесистемные"/>
      <sheetName val="ФЗП для ЕСН 2005 факт"/>
      <sheetName val="ФЗП для ЕСН 2006 план"/>
      <sheetName val="свод по произв"/>
      <sheetName val="СевЭС"/>
      <sheetName val="НВ ЭС"/>
      <sheetName val="СурЭС"/>
      <sheetName val="ТобЭС"/>
      <sheetName val="ТюмЭС"/>
      <sheetName val="ИшимЭС"/>
      <sheetName val="УрайЭС"/>
      <sheetName val="ЮжныеЭС"/>
      <sheetName val="НоябрЭС"/>
      <sheetName val="НЮ ЭС"/>
      <sheetName val="сети"/>
      <sheetName val="КогалЭС"/>
      <sheetName val="Энергокомпл"/>
      <sheetName val="ср ст передача э-э 2006"/>
      <sheetName val="запрос ТТС (правильный вариант)"/>
      <sheetName val="%"/>
      <sheetName val="анализ ФЗП для РЭК"/>
      <sheetName val="сети ДЛЯ ПЭО"/>
      <sheetName val="НП 2004"/>
      <sheetName val=" числен по общ"/>
      <sheetName val="2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5"/>
      <sheetName val="6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Расчёт расходов по RAB"/>
      <sheetName val="Расчёт НВВ по RAB"/>
      <sheetName val="modBasicRanges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ass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628011, Россия, Тюменская область, Ханты-Мансийский автономный округ-Югра, г.Ханты-Мансийск, ул.Мира, 118</v>
          </cell>
        </row>
        <row r="50">
          <cell r="F50" t="str">
            <v>628011, Россия, Тюменская область, Ханты-Мансийский автономный округ-Югра, г.Ханты-Мансийск, ул.Мира, 118</v>
          </cell>
        </row>
        <row r="52">
          <cell r="F52" t="str">
            <v>Медведев Максим Эдвардович</v>
          </cell>
        </row>
        <row r="53">
          <cell r="F53" t="str">
            <v>8 (3467) 31-81-18 (доб.103)</v>
          </cell>
        </row>
        <row r="55">
          <cell r="F55" t="str">
            <v>Вагнер Вера Олеговна</v>
          </cell>
        </row>
        <row r="56">
          <cell r="F56" t="str">
            <v>8 (3467) 31-81-18 (403)</v>
          </cell>
        </row>
        <row r="58">
          <cell r="F58" t="str">
            <v>Гулидова Ольга Владимировна</v>
          </cell>
        </row>
        <row r="59">
          <cell r="F59" t="str">
            <v>Начальник отдела ценообразования и экономической экспертизы</v>
          </cell>
        </row>
        <row r="60">
          <cell r="F60" t="str">
            <v>8 (3467) 31-81-18 (411)</v>
          </cell>
        </row>
        <row r="61">
          <cell r="F61" t="str">
            <v>og@utek-rs.ru</v>
          </cell>
        </row>
      </sheetData>
      <sheetData sheetId="4" refreshError="1"/>
      <sheetData sheetId="5" refreshError="1"/>
      <sheetData sheetId="6">
        <row r="26">
          <cell r="BC26">
            <v>1.202875700673059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Огл. Графиков"/>
      <sheetName val="Текущие цены"/>
      <sheetName val="рабочий"/>
      <sheetName val="окрас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 (Скважины)"/>
      <sheetName val="Форма 10 (Участки)"/>
    </sheetNames>
    <sheetDataSet>
      <sheetData sheetId="0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Выбор субъекта РФ"/>
      <sheetName val="Титульный"/>
      <sheetName val="Форма 3.1"/>
      <sheetName val="Форма 3.1 (кварталы)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modProv"/>
      <sheetName val="et_union_hor"/>
      <sheetName val="modReestr"/>
      <sheetName val="modfrmReestr"/>
      <sheetName val="modUpdTemplMain"/>
      <sheetName val="AllSheetsInThisWorkbook"/>
      <sheetName val="REESTR_ORG"/>
      <sheetName val="modClassifierValidate"/>
      <sheetName val="modHyp"/>
      <sheetName val="modList00"/>
      <sheetName val="modList03"/>
      <sheetName val="modList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Алтайский край</v>
          </cell>
          <cell r="B2" t="str">
            <v>2008</v>
          </cell>
        </row>
        <row r="3">
          <cell r="B3" t="str">
            <v>2009</v>
          </cell>
        </row>
        <row r="4">
          <cell r="B4" t="str">
            <v>2010</v>
          </cell>
        </row>
        <row r="5">
          <cell r="B5" t="str">
            <v>2011</v>
          </cell>
        </row>
        <row r="6">
          <cell r="B6" t="str">
            <v>2012</v>
          </cell>
        </row>
        <row r="7">
          <cell r="B7" t="str">
            <v>2013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т. 66-7-48 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40-919т/ф 49-931т. 49-792</v>
          </cell>
          <cell r="AG20" t="str">
            <v>г.д. Девятов Сергей Александровичт.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т. 49-929</v>
          </cell>
          <cell r="AL20" t="str">
            <v>Ситникова В. А.</v>
          </cell>
          <cell r="AM20" t="str">
            <v>Дежуров Сергей Петрович т. 49-921</v>
          </cell>
          <cell r="AP20" t="str">
            <v>Елена Анатольевна 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ф. 9-02-73бух.т.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>Соколенко Елена Ивановна</v>
          </cell>
          <cell r="AL23" t="str">
            <v>Соколенко Е. И.</v>
          </cell>
          <cell r="AP23" t="str">
            <v xml:space="preserve">Настасья 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6-12-00т/ф 3-26-96т. 3-23-05</v>
          </cell>
          <cell r="AG24" t="str">
            <v>исп.д. Миннушин Эдуард Загитовичт.3-26-96</v>
          </cell>
          <cell r="AH24" t="str">
            <v>исп.д. Миннушин Э. З.</v>
          </cell>
          <cell r="AJ24" t="str">
            <v>Белкин Виталий Владимировичт.3-35-49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ф.(3494) 23-09-44, 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angron@yandex.ru</v>
          </cell>
          <cell r="AF26" t="str">
            <v>ф.3-28-13; ф.3-01-10т. 96-1-43</v>
          </cell>
          <cell r="AG26" t="str">
            <v>г. д. Галиев Ришат Вагизович т/ф.3-28-13; т.96-0-32</v>
          </cell>
          <cell r="AH26" t="str">
            <v>г. д. Галиев Р. В.</v>
          </cell>
          <cell r="AI26" t="str">
            <v>Бычков Владимир Алексеевич т. 96-4-42</v>
          </cell>
          <cell r="AJ26" t="str">
            <v>Румыев Зия Рифатович т.96-2-01</v>
          </cell>
          <cell r="AK26" t="str">
            <v>Дюндик Людмила Александровна т.96-2-08</v>
          </cell>
          <cell r="AL26" t="str">
            <v>Дюндик Л. А.</v>
          </cell>
          <cell r="AM26" t="str">
            <v>т.96-1-88, en_angs@ptline.ru</v>
          </cell>
          <cell r="AP26" t="str">
            <v>Лариса Анатольевна 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ф.6-87-51</v>
          </cell>
          <cell r="AG27" t="str">
            <v>г.д. Болотов Владимир Дмитриевич т.66-7-81</v>
          </cell>
          <cell r="AH27" t="str">
            <v>г.д. Болотов В. Д.</v>
          </cell>
          <cell r="AJ27" t="str">
            <v>Деньгин Владимир Яковлевич т.67-9-83</v>
          </cell>
          <cell r="AK27" t="str">
            <v>Балан Людмила Петровна т.64-5-35</v>
          </cell>
          <cell r="AL27" t="str">
            <v>Балан Л. П.</v>
          </cell>
          <cell r="AM27" t="str">
            <v>Антропов Владимир Александрович т.67-9-77</v>
          </cell>
          <cell r="AP27" t="str">
            <v>Тамара Николаевна 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ф.3-04-95</v>
          </cell>
          <cell r="AG30" t="str">
            <v>д. Малышенко Николай Николаевич т.45-2-60</v>
          </cell>
          <cell r="AH30" t="str">
            <v>д. Малышенко Н. Н.</v>
          </cell>
          <cell r="AJ30" t="str">
            <v>Репин Юрий Ивановичт.45-2-64</v>
          </cell>
          <cell r="AK30" t="str">
            <v>Жулканич Мария Юрьевнат.4-21-80</v>
          </cell>
          <cell r="AL30" t="str">
            <v>Жулканич М. Ю.</v>
          </cell>
          <cell r="AM30" t="str">
            <v>Чопенко Игорь Васильевич т.45-1-70</v>
          </cell>
          <cell r="AP30" t="str">
            <v>Елена Михаловна 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ф. 6-74-85</v>
          </cell>
          <cell r="AG31" t="str">
            <v>д. Каськов Андрей Владимирович т. 6-79-08</v>
          </cell>
          <cell r="AH31" t="str">
            <v>д. Каськов А. В.</v>
          </cell>
          <cell r="AJ31" t="str">
            <v>Цой Владимир Николаевич 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т.3-54-77ф.3-24-83</v>
          </cell>
          <cell r="AG34" t="str">
            <v>д. Кравченко Павел Валентиновичт.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Павловичт. 3-72-56</v>
          </cell>
          <cell r="AK34" t="str">
            <v>Агарков Дмитрий Петровичт.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elektrik@ritekbel.ru;energo@ritekbel.ru,</v>
          </cell>
          <cell r="AF35" t="str">
            <v>т. (34670) 2-49-21; 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т.36-24-68, т. 35-46-86   сот. 89222843201</v>
          </cell>
          <cell r="AG42" t="str">
            <v>пр-ль Шувалов Виктор Игоревич т/ф 36-23-72</v>
          </cell>
          <cell r="AH42" t="str">
            <v>пр-тель Шулаков В. И.</v>
          </cell>
          <cell r="AI42" t="str">
            <v>Буранов Николай Владимирович т. 36-24-90</v>
          </cell>
          <cell r="AJ42" t="str">
            <v>Борганов Валерий Ильсович т. 36-20-94</v>
          </cell>
          <cell r="AK42" t="str">
            <v>Пашинина Елена Викторовна 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т. 3-68-68, ф. 3-80-01, т. 6-61-83, 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т. 68-656  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2-00-20т. 2-48-98</v>
          </cell>
          <cell r="AG54" t="str">
            <v>управ. Филиалом Самохвалова Ольга Владимировна 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т. 67-707</v>
          </cell>
          <cell r="AL55" t="str">
            <v>т. (3452) 43-30-13, 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2-21-25  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ф. 55-43-00, 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т. 67-8-30 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61110 62000 63100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т. 3-08-60  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9-42-29ф/т. 9-42-41т.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6т. 4-0-86 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ф. 3-75-86 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т. 3-71-33</v>
          </cell>
          <cell r="AK78" t="str">
            <v>Илларионов Сергей Владимировичт.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/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т. 32-120, т. 3-44-55, 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т. 3-14-51</v>
          </cell>
          <cell r="AL80" t="str">
            <v>Трубинина Л. А. Расчетный отд 53-10-90</v>
          </cell>
          <cell r="AM80" t="str">
            <v>Наговицин Владимир Витальевич 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т. 36-7-38,  т. 66-0-44, т. 66-0-45 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т. 3-24-47ф.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т. 3-24-47</v>
          </cell>
          <cell r="AL85" t="str">
            <v>Билозор М. В.</v>
          </cell>
          <cell r="AM85" t="str">
            <v>Цимбалюк Пётр Димянович 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т. 3-74-84, ф. 3-75-90, 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т. 3-89-90, 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т. 90-00-6 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(34995) 49-704, т. 49-724, 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/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50-15-1350-15-14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бух.Семенова Елена50-15-05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т. 66-7-51 ф. 3-68-92, 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т. 63-2-24 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>т. 96-5-01 ,т. 96-5-02,т.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т. 4-97-70, ф. 4-97-16, 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ОтделРаиса Ахмадулловнат.56-98-90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т. 6-37-97,т.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ф. (34992) 5-36-51т.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т. 66-724 ф. 6-89-56</v>
          </cell>
          <cell r="AL127" t="str">
            <v>Непопчук Т. Н.</v>
          </cell>
          <cell r="AM127" t="str">
            <v>Коляка Андрей Викторович т. 67-742</v>
          </cell>
          <cell r="AN127" t="str">
            <v>ОГЭ56-61-81</v>
          </cell>
          <cell r="AO127" t="str">
            <v>Дог. ОтделНадежда Сергеевнат.56-70-72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т. 9-71-48  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т. 2-50-67 Ленат. 2-50-24 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ф.3-12-57 т. 3-34-99, т. 6-12-67, 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/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т. (495) 504-29-07 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ф.32-2-63  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т. 6-48-46</v>
          </cell>
          <cell r="AN162" t="str">
            <v>Пшеничная Татьяна Алексеевна 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4-98-39ф. 4-64-90т. 3-54-30, 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ф. 9-69-50т. 2-61-53 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т. 67-234</v>
          </cell>
          <cell r="AK166" t="str">
            <v>Крупина Лидия Сергеевна т. 67-098</v>
          </cell>
          <cell r="AL166" t="str">
            <v>Крупина Л. С.</v>
          </cell>
          <cell r="AM166" t="str">
            <v>Котелевский Сергей Николаевичт.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т. 2-57-24, т. 2-54-24,ф.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282-4892т. (347) 273-81-74т.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т. 2-54-22,т. 2-48-32, 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т. 2-20-25, 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8-922-460-34-27т. 8-922-460-34-24т.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т. 246-16, т. 246-26, 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т. 53-78-72ф.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т. 7-73-39,т. 7-93-13, 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ufs72@ttknet.ru </v>
          </cell>
          <cell r="AF186" t="str">
            <v>т. 3-89-82 т. (3452) 43-44-12 ф. (3452) 43-21-96 т. (3452) 43-22-91</v>
          </cell>
          <cell r="AG186" t="str">
            <v>рук. Федоров Юрий Викторович т/ф 32-29-16</v>
          </cell>
          <cell r="AH186" t="str">
            <v>рук. Федоров Ю. В.</v>
          </cell>
          <cell r="AK186" t="str">
            <v>Лучкина Татьяна Михайловна 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т. 9-78-99,ф.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т. 4-48-63, т. 4-45-39, Надым 525249т. 4-45-48,т. 4-45-44, 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т. 2-30-43, т. 96-560, 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4-64-53; (34995) 3-57-95, ф.3-57-95, т. 3-71-24, 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/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т. 6-71-95  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т. 7-29-22,т.д.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/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т. 2-00-63 ф. 3-88-50 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т.д. 2-16-84т.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т.2-01-32 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/>
          </cell>
          <cell r="AF297" t="str">
            <v>т. 25-0-25 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/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т. 2-52-15   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>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/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т. 3-38-28 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/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д.521-706  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>т. 2-20-65, 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т. 2-39-43  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т. 3-80-82 рабт.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т. 52-01-41т.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т. 8-902-621-6232 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д.2-33-12 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д.2-33-12 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т. 3-56-04, 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т. 8-908-857-8295, 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2-42-41,т. 2-08-21, ф.3-45-17, 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89088571479 Игорьт.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т. 8-902-626-01-47 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 Пономарев Андрей Алексеевич </v>
          </cell>
          <cell r="AH453" t="str">
            <v xml:space="preserve">Ген.директор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Селуянов Валерий Витальевич</v>
          </cell>
          <cell r="AH456" t="str">
            <v>Директор 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Джафаров Нураддин Аслан Оглы</v>
          </cell>
          <cell r="AH459" t="str">
            <v>Ген.директор 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Меренков Игорь Евгеньевич</v>
          </cell>
          <cell r="AH461" t="str">
            <v>Ген. директор 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Кравцов Сергей Авангардович </v>
          </cell>
          <cell r="AH462" t="str">
            <v>Директор ПФ   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Ген.директорПоддубный Игорь Николаевич</v>
          </cell>
          <cell r="AH463" t="str">
            <v>Ген.директорПоддубный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Харюшин Дмитрий Сергеевич</v>
          </cell>
          <cell r="AH468" t="str">
            <v>Директор 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Яценко Владимир Иванович</v>
          </cell>
          <cell r="AH469" t="str">
            <v xml:space="preserve"> Ген.директор 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ген.директорШинкаренко Павел Григорьевич</v>
          </cell>
          <cell r="AH472" t="str">
            <v xml:space="preserve"> ген.директорШинкаренко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52-29-65факс(3462) 52-29-68</v>
          </cell>
          <cell r="AG473" t="str">
            <v>ген. директорТверетин Владимир Владимирович</v>
          </cell>
          <cell r="AH473" t="str">
            <v>ген. директорТверетин В.В.</v>
          </cell>
          <cell r="AI473" t="str">
            <v>первый зам.Демяков Василий Альбертович</v>
          </cell>
          <cell r="AO473" t="str">
            <v>юрист Флеан Ольга Ивановнат.(3462)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Беляков Владимир Анатольевич</v>
          </cell>
          <cell r="AH474" t="str">
            <v>Ген.директор 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/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т. 3-34-10, 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т. 3-34-10, 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т. 3-34-10, 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т. 3-34-10, 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т. 3-34-10, 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т. (771) 5-35-98; 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т. (3499) 56-40-99 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6-12-00т/ф 3-26-96т. 3-23-05</v>
          </cell>
          <cell r="AG608" t="str">
            <v>исп.д. Миннушин Эдуард Загитовичт.3-26-96</v>
          </cell>
          <cell r="AH608" t="str">
            <v>исп.д. Миннушин Э. З.</v>
          </cell>
          <cell r="AJ608" t="str">
            <v>Белкин Виталий Владимировичт.3-35-49</v>
          </cell>
          <cell r="AK608" t="str">
            <v>Тихонова Диана Ивановна 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ф.3-42-76</v>
          </cell>
          <cell r="AG611" t="str">
            <v>д. Дежуров Сергей Петровичт.3-10-21</v>
          </cell>
          <cell r="AH611" t="str">
            <v>д. Дежуров С. П.</v>
          </cell>
          <cell r="AI611" t="str">
            <v>Швецов Александр Николаевичт.3-04-65</v>
          </cell>
          <cell r="AJ611" t="str">
            <v>Дежуров Сергей Петровичт.3-04-74</v>
          </cell>
          <cell r="AK611" t="str">
            <v>Кибенева Лидия Ильинична т.3-17-31</v>
          </cell>
          <cell r="AL611" t="str">
            <v>Кибенева Л. И.</v>
          </cell>
          <cell r="AM611" t="str">
            <v>Власенко Иван Михайлович т.3-04-65</v>
          </cell>
          <cell r="AP611" t="str">
            <v>Людмила Петровна 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6-12-00т/ф 3-26-96т. 3-23-05</v>
          </cell>
          <cell r="AG622" t="str">
            <v>исп.д. Миннушин Эдуард Загитовичт.3-26-96</v>
          </cell>
          <cell r="AH622" t="str">
            <v>исп.д. Миннушин Э. З.</v>
          </cell>
          <cell r="AJ622" t="str">
            <v>Белкин Виталий Владимировичт.3-35-49</v>
          </cell>
          <cell r="AK622" t="str">
            <v>Тихонова Диана Ивановна 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ф. 3-40-77, 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ф. 6-74-85</v>
          </cell>
          <cell r="AG624" t="str">
            <v>д. Каськов Андрей Владимирович т. 6-79-08</v>
          </cell>
          <cell r="AH624" t="str">
            <v>д. Каськов А. В.</v>
          </cell>
          <cell r="AJ624" t="str">
            <v>Цой Владимир Николаевич 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ф.3-42-76</v>
          </cell>
          <cell r="AG625" t="str">
            <v>д. Дежуров Сергей Петровичт.3-10-21</v>
          </cell>
          <cell r="AH625" t="str">
            <v>д. Дежуров С. П.</v>
          </cell>
          <cell r="AI625" t="str">
            <v>Швецов Александр Николаевичт.3-04-65</v>
          </cell>
          <cell r="AJ625" t="str">
            <v>Дежуров Сергей Петровичт.3-04-74</v>
          </cell>
          <cell r="AK625" t="str">
            <v>Кибенева Лидия Ильинична т.3-17-31</v>
          </cell>
          <cell r="AL625" t="str">
            <v>Кибенева Л. И.</v>
          </cell>
          <cell r="AM625" t="str">
            <v>Власенко Иван Михайлович т.3-04-65</v>
          </cell>
          <cell r="AP625" t="str">
            <v>Людмила Петровна 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40-919т/ф 49-931т. 49-792</v>
          </cell>
          <cell r="AG626" t="str">
            <v>г.д. Мельничук Николай Васильевич 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т. 49-929</v>
          </cell>
          <cell r="AM626" t="str">
            <v>Дежуров Сергей Петрович т. 49-921</v>
          </cell>
          <cell r="AP626" t="str">
            <v>Елена Анатольевна 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ф.(3494) 23-09-44, 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т. 67-378</v>
          </cell>
          <cell r="AJ648" t="str">
            <v>Голубкин Виктор Константинович т. 67-363</v>
          </cell>
          <cell r="AK648" t="str">
            <v>Поддубнова Екатерина Владимировна т. 67-303</v>
          </cell>
          <cell r="AL648" t="str">
            <v>Поддубнова Е. В.</v>
          </cell>
          <cell r="AM648" t="str">
            <v>Дугин Александр Евтеевич т.67-355</v>
          </cell>
          <cell r="AN648" t="str">
            <v>Харченко Олег Анатольевич 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"/>
      <sheetName val="БДДС-1"/>
      <sheetName val="БДДС-1.xlsx"/>
    </sheetNames>
    <definedNames>
      <definedName name="_1Модуль12_.theHide" refersTo="#ССЫЛКА!"/>
      <definedName name="add1_el_d9" refersTo="#ССЫЛКА!"/>
      <definedName name="add2_el_d9" refersTo="#ССЫЛКА!"/>
      <definedName name="clik1" refersTo="#ССЫЛКА!"/>
      <definedName name="clik2" refersTo="#ССЫЛКА!"/>
      <definedName name="del_el_d9" refersTo="#ССЫЛКА!"/>
      <definedName name="del_el2" refersTo="#ССЫЛКА!"/>
      <definedName name="del_sp2" refersTo="#ССЫЛКА!"/>
      <definedName name="dfgd" refersTo="#ССЫЛКА!"/>
      <definedName name="dialog10_no" refersTo="#ССЫЛКА!"/>
      <definedName name="dialog10_yes" refersTo="#ССЫЛКА!"/>
      <definedName name="dialog11_1_no" refersTo="#ССЫЛКА!"/>
      <definedName name="dialog11_1_yes" refersTo="#ССЫЛКА!"/>
      <definedName name="dialog8_no" refersTo="#ССЫЛКА!"/>
      <definedName name="dialog8_yes" refersTo="#ССЫЛКА!"/>
      <definedName name="f_txt_no2" refersTo="#ССЫЛКА!"/>
      <definedName name="maket8145" refersTo="#ССЫЛКА!"/>
      <definedName name="obnyl_no" refersTo="#ССЫЛКА!"/>
      <definedName name="opr_sp_dnr" refersTo="#ССЫЛКА!"/>
      <definedName name="poisk" refersTo="#ССЫЛКА!"/>
      <definedName name="redak_el_d9" refersTo="#ССЫЛКА!"/>
      <definedName name="sbros_all1" refersTo="#ССЫЛКА!"/>
      <definedName name="sbros_all2" refersTo="#ССЫЛКА!"/>
      <definedName name="sdfgef" refersTo="#ССЫЛКА!"/>
      <definedName name="sp_add" refersTo="#ССЫЛКА!"/>
      <definedName name="sp_change" refersTo="#ССЫЛКА!"/>
      <definedName name="sp_zam" refersTo="#ССЫЛКА!"/>
      <definedName name="tek_formula_yes" refersTo="#ССЫЛКА!"/>
      <definedName name="theClose" refersTo="#ССЫЛКА!"/>
      <definedName name="theHide" refersTo="#ССЫЛКА!"/>
      <definedName name="theShow" refersTo="#ССЫЛКА!"/>
      <definedName name="vid_all1" refersTo="#ССЫЛКА!"/>
      <definedName name="vid_all2" refersTo="#ССЫЛКА!"/>
      <definedName name="videl_list" refersTo="#ССЫЛКА!"/>
      <definedName name="Модуль12.theHide" refersTo="#ССЫЛКА!"/>
      <definedName name="Модуль9.theHide" refersTo="#ССЫЛКА!"/>
      <definedName name="Обнуление_818" refersTo="#ССЫЛКА!"/>
      <definedName name="рпопл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2"/>
      <sheetName val="3"/>
      <sheetName val="4"/>
      <sheetName val="5"/>
      <sheetName val="6"/>
      <sheetName val="TEHSHEET"/>
      <sheetName val="15.э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FES"/>
      <sheetName val="Справочно"/>
      <sheetName val="Продажи реальные и прогноз 20 л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2007"/>
      <sheetName val="Неделя"/>
      <sheetName val=""/>
      <sheetName val="25"/>
      <sheetName val="26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2008"/>
      <sheetName val="Лист1"/>
    </sheetNames>
    <sheetDataSet>
      <sheetData sheetId="0" refreshError="1"/>
      <sheetData sheetId="1" refreshError="1"/>
      <sheetData sheetId="2" refreshError="1"/>
      <sheetData sheetId="3">
        <row r="14">
          <cell r="H14" t="str">
            <v>Карапузикова</v>
          </cell>
        </row>
        <row r="15">
          <cell r="H15" t="str">
            <v>Ряска</v>
          </cell>
        </row>
        <row r="29">
          <cell r="J29" t="str">
            <v>Сударикова</v>
          </cell>
        </row>
        <row r="30">
          <cell r="J30" t="str">
            <v>Копьева</v>
          </cell>
        </row>
        <row r="31">
          <cell r="J31" t="str">
            <v>Киселева</v>
          </cell>
        </row>
        <row r="32">
          <cell r="J32" t="str">
            <v>Бернгардт</v>
          </cell>
        </row>
        <row r="33">
          <cell r="J33" t="str">
            <v>Молданова</v>
          </cell>
        </row>
        <row r="34">
          <cell r="J34" t="str">
            <v>Карапузикова</v>
          </cell>
        </row>
        <row r="35">
          <cell r="J35" t="str">
            <v>Ряска</v>
          </cell>
        </row>
        <row r="36">
          <cell r="J36" t="str">
            <v>Бухгалтерия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ибнефть"/>
      <sheetName val="Усинск_Роснефть"/>
      <sheetName val="ТНК"/>
      <sheetName val="ТНК_БП СНГДУ-1_2003"/>
      <sheetName val="Славнефть"/>
      <sheetName val="Данные"/>
      <sheetName val="исх дан"/>
      <sheetName val="TEHSHEET"/>
      <sheetName val="Справочники"/>
      <sheetName val="незав. Домодедово"/>
      <sheetName val="ПЭС"/>
      <sheetName val="Input TI"/>
      <sheetName val="Матрица"/>
      <sheetName val="Лист2"/>
      <sheetName val="Лист4"/>
      <sheetName val="Tier1"/>
      <sheetName val="прил 1.1."/>
    </sheetNames>
    <sheetDataSet>
      <sheetData sheetId="0" refreshError="1">
        <row r="5">
          <cell r="E5">
            <v>1</v>
          </cell>
        </row>
        <row r="6">
          <cell r="E6">
            <v>0</v>
          </cell>
        </row>
        <row r="7">
          <cell r="C7">
            <v>2120.5998740932678</v>
          </cell>
          <cell r="E7">
            <v>1</v>
          </cell>
        </row>
        <row r="8">
          <cell r="C8">
            <v>1988.4293837862699</v>
          </cell>
          <cell r="E8">
            <v>0.5</v>
          </cell>
        </row>
        <row r="9">
          <cell r="E9">
            <v>0</v>
          </cell>
        </row>
        <row r="13">
          <cell r="B13">
            <v>17388865.600000001</v>
          </cell>
        </row>
        <row r="14">
          <cell r="C14">
            <v>2501000</v>
          </cell>
        </row>
        <row r="15">
          <cell r="B15">
            <v>0.68097764913973302</v>
          </cell>
        </row>
        <row r="16">
          <cell r="B16">
            <v>0.31902235086026692</v>
          </cell>
        </row>
        <row r="17">
          <cell r="B17">
            <v>2908.242651215377</v>
          </cell>
        </row>
        <row r="20">
          <cell r="B20">
            <v>16875.54</v>
          </cell>
        </row>
        <row r="21">
          <cell r="B21">
            <v>13783248.25</v>
          </cell>
        </row>
      </sheetData>
      <sheetData sheetId="1" refreshError="1">
        <row r="1">
          <cell r="A1">
            <v>29</v>
          </cell>
        </row>
      </sheetData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дефляторы"/>
      <sheetName val="Т-18-Инвести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  <sheetName val="Акт для ТЭ"/>
      <sheetName val="Реестр"/>
      <sheetName val="ТобМЭС"/>
    </sheetNames>
    <sheetDataSet>
      <sheetData sheetId="0"/>
      <sheetData sheetId="1"/>
      <sheetData sheetId="2">
        <row r="5">
          <cell r="A5">
            <v>0</v>
          </cell>
          <cell r="B5" t="str">
            <v>Общий  учёт</v>
          </cell>
        </row>
        <row r="6">
          <cell r="A6">
            <v>1</v>
          </cell>
          <cell r="B6" t="str">
            <v>Оптовый тариф  "ТЭР"</v>
          </cell>
          <cell r="C6" t="str">
            <v>ВН</v>
          </cell>
          <cell r="E6">
            <v>0</v>
          </cell>
          <cell r="F6" t="str">
            <v>кВт*ч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str">
            <v>6 ВН</v>
          </cell>
        </row>
        <row r="7">
          <cell r="A7">
            <v>201</v>
          </cell>
          <cell r="B7" t="str">
            <v>Оптовый тариф "ТЭР" по по нерег. (свободной) цене</v>
          </cell>
          <cell r="C7" t="str">
            <v>ВН</v>
          </cell>
          <cell r="E7">
            <v>0</v>
          </cell>
          <cell r="F7" t="str">
            <v>кВт*ч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str">
            <v>6 ВН_1</v>
          </cell>
        </row>
        <row r="8">
          <cell r="A8">
            <v>2</v>
          </cell>
          <cell r="B8" t="str">
            <v>Оптовый тариф "ТЭР"</v>
          </cell>
          <cell r="C8" t="str">
            <v>СН2</v>
          </cell>
          <cell r="E8">
            <v>0</v>
          </cell>
          <cell r="F8" t="str">
            <v>кВт*ч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str">
            <v>6 СН2</v>
          </cell>
        </row>
        <row r="9">
          <cell r="A9">
            <v>202</v>
          </cell>
          <cell r="B9" t="str">
            <v>Оптовый тариф "ТЭР" по нерег. (свободной) цене</v>
          </cell>
          <cell r="C9" t="str">
            <v>СН2</v>
          </cell>
          <cell r="E9">
            <v>0</v>
          </cell>
          <cell r="F9" t="str">
            <v>кВт*ч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6 СН2_1</v>
          </cell>
        </row>
        <row r="10">
          <cell r="A10">
            <v>3</v>
          </cell>
          <cell r="B10" t="str">
            <v>Базовый тариф тариф</v>
          </cell>
          <cell r="C10" t="str">
            <v>ВН</v>
          </cell>
          <cell r="D10">
            <v>1.0837000000000001</v>
          </cell>
          <cell r="E10">
            <v>15492266</v>
          </cell>
          <cell r="F10" t="str">
            <v>кВт*ч</v>
          </cell>
          <cell r="G10">
            <v>16788968.66</v>
          </cell>
          <cell r="H10">
            <v>3022014.36</v>
          </cell>
          <cell r="I10">
            <v>0</v>
          </cell>
          <cell r="J10">
            <v>19810983.02</v>
          </cell>
          <cell r="K10" t="str">
            <v>5 ВН</v>
          </cell>
        </row>
        <row r="11">
          <cell r="A11">
            <v>203</v>
          </cell>
          <cell r="B11" t="str">
            <v>Базовый тариф  по нерег. (свободной) цене</v>
          </cell>
          <cell r="C11" t="str">
            <v>ВН</v>
          </cell>
          <cell r="D11">
            <v>1.4781</v>
          </cell>
          <cell r="E11">
            <v>0</v>
          </cell>
          <cell r="F11" t="str">
            <v>кВт*ч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5 ВН_1</v>
          </cell>
        </row>
        <row r="12">
          <cell r="A12">
            <v>4</v>
          </cell>
          <cell r="B12" t="str">
            <v>Базовый тариф тариф</v>
          </cell>
          <cell r="C12" t="str">
            <v>ВН</v>
          </cell>
          <cell r="E12">
            <v>0</v>
          </cell>
          <cell r="F12" t="str">
            <v>кВт*ч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204</v>
          </cell>
          <cell r="B13" t="str">
            <v>Базовый тариф  по нерег. (свободной) цене</v>
          </cell>
          <cell r="C13" t="str">
            <v>ВН</v>
          </cell>
          <cell r="E13">
            <v>0</v>
          </cell>
          <cell r="F13" t="str">
            <v>кВт*ч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5</v>
          </cell>
          <cell r="B14" t="str">
            <v>Базовый тариф тариф</v>
          </cell>
          <cell r="C14" t="str">
            <v>СН2</v>
          </cell>
          <cell r="E14">
            <v>0</v>
          </cell>
          <cell r="F14" t="str">
            <v>кВт*ч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205</v>
          </cell>
          <cell r="B15" t="str">
            <v>Базовый тариф  по нерег. (свободной) цене</v>
          </cell>
          <cell r="C15" t="str">
            <v>СН2</v>
          </cell>
          <cell r="E15">
            <v>0</v>
          </cell>
          <cell r="F15" t="str">
            <v>кВт*ч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6</v>
          </cell>
          <cell r="B16" t="str">
            <v>Перерасчет по тарифу "Пром. до 750 кВт СН 2</v>
          </cell>
          <cell r="C16" t="str">
            <v>СН2</v>
          </cell>
          <cell r="E16">
            <v>0</v>
          </cell>
          <cell r="F16" t="str">
            <v>кВт*ч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206</v>
          </cell>
          <cell r="B17" t="str">
            <v>Перерасчет</v>
          </cell>
          <cell r="C17" t="str">
            <v>СН2</v>
          </cell>
          <cell r="E17">
            <v>0</v>
          </cell>
          <cell r="F17" t="str">
            <v>кВт*ч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7</v>
          </cell>
          <cell r="B18" t="str">
            <v>Пром. свыше 750 кВА  (двухставочный)</v>
          </cell>
          <cell r="C18" t="str">
            <v>ВН</v>
          </cell>
          <cell r="D18">
            <v>0.38500000000000001</v>
          </cell>
          <cell r="E18">
            <v>0</v>
          </cell>
          <cell r="F18" t="str">
            <v>кВт*ч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207</v>
          </cell>
          <cell r="B19" t="str">
            <v>Пром. свыше 750 кВА  (двухставочный) по нерег. (свободной) цене</v>
          </cell>
          <cell r="C19" t="str">
            <v>ВН</v>
          </cell>
          <cell r="E19">
            <v>0</v>
          </cell>
          <cell r="F19" t="str">
            <v>кВт*ч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8</v>
          </cell>
          <cell r="B20" t="str">
            <v>Пром. свыше 750 кВА  (двухставочный)</v>
          </cell>
          <cell r="C20" t="str">
            <v>ВН</v>
          </cell>
          <cell r="D20">
            <v>494</v>
          </cell>
          <cell r="E20">
            <v>0</v>
          </cell>
          <cell r="F20" t="str">
            <v>кВт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208</v>
          </cell>
          <cell r="B21" t="str">
            <v>Пром. свыше 750 кВА  (двухставочный) по нерег. (свободной) цене</v>
          </cell>
          <cell r="C21" t="str">
            <v>ВН</v>
          </cell>
          <cell r="E21">
            <v>0</v>
          </cell>
          <cell r="F21" t="str">
            <v>кВт*ч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</v>
          </cell>
          <cell r="B22" t="str">
            <v xml:space="preserve">Пром. до 750 кВА  </v>
          </cell>
          <cell r="C22" t="str">
            <v>СН2</v>
          </cell>
          <cell r="E22">
            <v>0</v>
          </cell>
          <cell r="F22" t="str">
            <v>кВт*ч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2.2.2 СН2</v>
          </cell>
        </row>
        <row r="23">
          <cell r="A23">
            <v>209</v>
          </cell>
          <cell r="B23" t="str">
            <v>Пром. до 750 кВА   по нерег. (свободной) цене</v>
          </cell>
          <cell r="C23" t="str">
            <v>СН2</v>
          </cell>
          <cell r="E23">
            <v>0</v>
          </cell>
          <cell r="F23" t="str">
            <v>кВт*ч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str">
            <v>2.2.2 СН2_1</v>
          </cell>
        </row>
        <row r="24">
          <cell r="A24">
            <v>10</v>
          </cell>
          <cell r="B24" t="str">
            <v xml:space="preserve">Пром. до 750 кВА  </v>
          </cell>
          <cell r="C24" t="str">
            <v>ВН</v>
          </cell>
          <cell r="D24">
            <v>1.0905</v>
          </cell>
          <cell r="E24">
            <v>5329106</v>
          </cell>
          <cell r="F24" t="str">
            <v>кВт*ч</v>
          </cell>
          <cell r="G24">
            <v>5811390.0999999996</v>
          </cell>
          <cell r="H24">
            <v>1046050.21</v>
          </cell>
          <cell r="I24">
            <v>0</v>
          </cell>
          <cell r="J24">
            <v>6857440.3099999996</v>
          </cell>
          <cell r="K24" t="str">
            <v>2.2.2 ВН</v>
          </cell>
        </row>
        <row r="25">
          <cell r="A25">
            <v>210</v>
          </cell>
          <cell r="B25" t="str">
            <v>Пром. до 750 кВА   по нерег. (свободной) цене</v>
          </cell>
          <cell r="C25" t="str">
            <v>ВН</v>
          </cell>
          <cell r="D25">
            <v>1.4849000000000001</v>
          </cell>
          <cell r="E25">
            <v>0</v>
          </cell>
          <cell r="F25" t="str">
            <v>кВт*ч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2.2.2 ВН_1</v>
          </cell>
        </row>
        <row r="26">
          <cell r="A26">
            <v>11</v>
          </cell>
          <cell r="B26" t="str">
            <v xml:space="preserve">Пром. до 750 кВА  </v>
          </cell>
          <cell r="C26" t="str">
            <v>ВН</v>
          </cell>
          <cell r="D26">
            <v>1.0905</v>
          </cell>
          <cell r="E26">
            <v>68699</v>
          </cell>
          <cell r="F26" t="str">
            <v>кВт*ч</v>
          </cell>
          <cell r="G26">
            <v>74916.27</v>
          </cell>
          <cell r="H26">
            <v>13484.92</v>
          </cell>
          <cell r="I26">
            <v>0</v>
          </cell>
          <cell r="J26">
            <v>88401.19</v>
          </cell>
          <cell r="K26" t="str">
            <v>2.2.2 ВН</v>
          </cell>
        </row>
        <row r="27">
          <cell r="A27">
            <v>211</v>
          </cell>
          <cell r="B27" t="str">
            <v>Пром. до 750 кВА   по нерег. (свободной) цене</v>
          </cell>
          <cell r="C27" t="str">
            <v>ВН</v>
          </cell>
          <cell r="D27">
            <v>1.4849000000000001</v>
          </cell>
          <cell r="E27">
            <v>0</v>
          </cell>
          <cell r="F27" t="str">
            <v>кВт*ч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2.2.2 ВН_1</v>
          </cell>
        </row>
        <row r="28">
          <cell r="A28">
            <v>12</v>
          </cell>
          <cell r="B28" t="str">
            <v xml:space="preserve">Пром. до 750 кВА  </v>
          </cell>
          <cell r="C28" t="str">
            <v>СН2</v>
          </cell>
          <cell r="D28">
            <v>1.373</v>
          </cell>
          <cell r="E28">
            <v>1263073</v>
          </cell>
          <cell r="F28" t="str">
            <v>кВт*ч</v>
          </cell>
          <cell r="G28">
            <v>1734199.2399999995</v>
          </cell>
          <cell r="H28">
            <v>312155.86000000004</v>
          </cell>
          <cell r="I28">
            <v>0</v>
          </cell>
          <cell r="J28">
            <v>2046355.0999999994</v>
          </cell>
          <cell r="K28" t="str">
            <v>2.2.2 СН2</v>
          </cell>
        </row>
        <row r="29">
          <cell r="A29">
            <v>212</v>
          </cell>
          <cell r="B29" t="str">
            <v>Пром. до 750 кВА   по нерег. (свободной) цене</v>
          </cell>
          <cell r="C29" t="str">
            <v>СН2</v>
          </cell>
          <cell r="D29">
            <v>1.7674000000000001</v>
          </cell>
          <cell r="E29">
            <v>0</v>
          </cell>
          <cell r="F29" t="str">
            <v>кВт*ч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2.2.2 СН2_1</v>
          </cell>
        </row>
        <row r="30">
          <cell r="A30">
            <v>13</v>
          </cell>
          <cell r="B30" t="str">
            <v xml:space="preserve">Пром. до 750 кВА  </v>
          </cell>
          <cell r="C30" t="str">
            <v>СН2</v>
          </cell>
          <cell r="D30">
            <v>1.373</v>
          </cell>
          <cell r="E30">
            <v>1111321</v>
          </cell>
          <cell r="F30" t="str">
            <v>кВт*ч</v>
          </cell>
          <cell r="G30">
            <v>1525843.7399999998</v>
          </cell>
          <cell r="H30">
            <v>274651.92000000004</v>
          </cell>
          <cell r="I30">
            <v>0</v>
          </cell>
          <cell r="J30">
            <v>1800495.66</v>
          </cell>
          <cell r="K30" t="str">
            <v>2.2.2 СН2</v>
          </cell>
        </row>
        <row r="31">
          <cell r="A31">
            <v>213</v>
          </cell>
          <cell r="B31" t="str">
            <v>Пром. до 750 кВА   по нерег. (свободной) цене</v>
          </cell>
          <cell r="C31" t="str">
            <v>СН2</v>
          </cell>
          <cell r="D31">
            <v>1.7674000000000001</v>
          </cell>
          <cell r="E31">
            <v>0</v>
          </cell>
          <cell r="F31" t="str">
            <v>кВт*ч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2.2.2 СН2_1</v>
          </cell>
        </row>
        <row r="32">
          <cell r="A32">
            <v>14</v>
          </cell>
          <cell r="B32" t="str">
            <v xml:space="preserve">Пром. до 750 кВА  </v>
          </cell>
          <cell r="C32" t="str">
            <v>СН2</v>
          </cell>
          <cell r="D32">
            <v>1.373</v>
          </cell>
          <cell r="E32">
            <v>607468</v>
          </cell>
          <cell r="F32" t="str">
            <v>кВт*ч</v>
          </cell>
          <cell r="G32">
            <v>834053.58</v>
          </cell>
          <cell r="H32">
            <v>150129.65</v>
          </cell>
          <cell r="I32">
            <v>0</v>
          </cell>
          <cell r="J32">
            <v>984183.23</v>
          </cell>
          <cell r="K32" t="str">
            <v>2.2.2 СН2</v>
          </cell>
        </row>
        <row r="33">
          <cell r="A33">
            <v>214</v>
          </cell>
          <cell r="B33" t="str">
            <v>Пром. до 750 кВА   по нерег. (свободной) цене</v>
          </cell>
          <cell r="C33" t="str">
            <v>СН2</v>
          </cell>
          <cell r="D33">
            <v>1.7674000000000001</v>
          </cell>
          <cell r="E33">
            <v>0</v>
          </cell>
          <cell r="F33" t="str">
            <v>кВт*ч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2.2.2 СН2_1</v>
          </cell>
        </row>
        <row r="34">
          <cell r="A34">
            <v>15</v>
          </cell>
          <cell r="B34" t="str">
            <v xml:space="preserve">Пром. до 750 кВА  </v>
          </cell>
          <cell r="C34" t="str">
            <v>НН</v>
          </cell>
          <cell r="D34">
            <v>1.4926999999999999</v>
          </cell>
          <cell r="E34">
            <v>352068</v>
          </cell>
          <cell r="F34" t="str">
            <v>кВт*ч</v>
          </cell>
          <cell r="G34">
            <v>525531.91</v>
          </cell>
          <cell r="H34">
            <v>94595.74000000002</v>
          </cell>
          <cell r="I34">
            <v>0</v>
          </cell>
          <cell r="J34">
            <v>620127.65</v>
          </cell>
          <cell r="K34" t="str">
            <v>2.2.2 НН</v>
          </cell>
        </row>
        <row r="35">
          <cell r="A35">
            <v>215</v>
          </cell>
          <cell r="B35" t="str">
            <v>Пром. до 750 кВА   по нерег. (свободной) цене</v>
          </cell>
          <cell r="C35" t="str">
            <v>НН</v>
          </cell>
          <cell r="D35">
            <v>1.8871</v>
          </cell>
          <cell r="E35">
            <v>0</v>
          </cell>
          <cell r="F35" t="str">
            <v>кВт*ч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2.2.2 НН_1</v>
          </cell>
        </row>
        <row r="36">
          <cell r="A36">
            <v>16</v>
          </cell>
          <cell r="B36" t="str">
            <v xml:space="preserve">Пром. до 750 кВА  </v>
          </cell>
          <cell r="C36" t="str">
            <v>НН</v>
          </cell>
          <cell r="D36">
            <v>1.4926999999999999</v>
          </cell>
          <cell r="E36">
            <v>68545</v>
          </cell>
          <cell r="F36" t="str">
            <v>кВт*ч</v>
          </cell>
          <cell r="G36">
            <v>102317.14000000001</v>
          </cell>
          <cell r="H36">
            <v>18417.080000000002</v>
          </cell>
          <cell r="I36">
            <v>0</v>
          </cell>
          <cell r="J36">
            <v>120734.22</v>
          </cell>
          <cell r="K36" t="str">
            <v>2.2.2 НН</v>
          </cell>
        </row>
        <row r="37">
          <cell r="A37">
            <v>216</v>
          </cell>
          <cell r="B37" t="str">
            <v>Пром. до 750 кВА   по нерег. (свободной) цене</v>
          </cell>
          <cell r="C37" t="str">
            <v>НН</v>
          </cell>
          <cell r="D37">
            <v>1.8871</v>
          </cell>
          <cell r="E37">
            <v>0</v>
          </cell>
          <cell r="F37" t="str">
            <v>кВт*ч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2.2.2 НН_1</v>
          </cell>
        </row>
        <row r="38">
          <cell r="A38">
            <v>17</v>
          </cell>
          <cell r="B38" t="str">
            <v xml:space="preserve">Пром. до 750 кВА  </v>
          </cell>
          <cell r="C38" t="str">
            <v>НН</v>
          </cell>
          <cell r="D38">
            <v>1.4926999999999999</v>
          </cell>
          <cell r="E38">
            <v>163748</v>
          </cell>
          <cell r="F38" t="str">
            <v>кВт*ч</v>
          </cell>
          <cell r="G38">
            <v>244426.64</v>
          </cell>
          <cell r="H38">
            <v>43996.790000000008</v>
          </cell>
          <cell r="I38">
            <v>0</v>
          </cell>
          <cell r="J38">
            <v>288423.43</v>
          </cell>
          <cell r="K38" t="str">
            <v>2.2.2 НН</v>
          </cell>
        </row>
        <row r="39">
          <cell r="A39">
            <v>217</v>
          </cell>
          <cell r="B39" t="str">
            <v>Пром. до 750 кВА   по нерег. (свободной) цене</v>
          </cell>
          <cell r="C39" t="str">
            <v>НН</v>
          </cell>
          <cell r="D39">
            <v>1.8871</v>
          </cell>
          <cell r="E39">
            <v>0</v>
          </cell>
          <cell r="F39" t="str">
            <v>кВт*ч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2.2.2 НН_1</v>
          </cell>
        </row>
        <row r="40">
          <cell r="A40">
            <v>18</v>
          </cell>
          <cell r="B40" t="str">
            <v>Пром. свыше 750 кВА  (одноставочный)</v>
          </cell>
          <cell r="C40" t="str">
            <v>ВН</v>
          </cell>
          <cell r="D40">
            <v>1.0905</v>
          </cell>
          <cell r="E40">
            <v>199980</v>
          </cell>
          <cell r="F40" t="str">
            <v>кВт*ч</v>
          </cell>
          <cell r="G40">
            <v>218078.19</v>
          </cell>
          <cell r="H40">
            <v>39254.07</v>
          </cell>
          <cell r="I40">
            <v>0</v>
          </cell>
          <cell r="J40">
            <v>257332.26</v>
          </cell>
          <cell r="K40" t="str">
            <v>2.2.1 ВН</v>
          </cell>
        </row>
        <row r="41">
          <cell r="A41">
            <v>218</v>
          </cell>
          <cell r="B41" t="str">
            <v>Пром. свыше 750 кВА  (одноставочный) по нерег. (свободной) цене</v>
          </cell>
          <cell r="C41" t="str">
            <v>ВН</v>
          </cell>
          <cell r="D41">
            <v>1.4849000000000001</v>
          </cell>
          <cell r="E41">
            <v>0</v>
          </cell>
          <cell r="F41" t="str">
            <v>кВт*ч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str">
            <v>2.2.1 ВН_1</v>
          </cell>
        </row>
        <row r="42">
          <cell r="A42">
            <v>19</v>
          </cell>
          <cell r="B42" t="str">
            <v>Пром. свыше 750 кВА  (одноставочный)</v>
          </cell>
          <cell r="C42" t="str">
            <v>ВН</v>
          </cell>
          <cell r="D42">
            <v>1.0905</v>
          </cell>
          <cell r="E42">
            <v>3373292</v>
          </cell>
          <cell r="F42" t="str">
            <v>кВт*ч</v>
          </cell>
          <cell r="G42">
            <v>3678574.9299999997</v>
          </cell>
          <cell r="H42">
            <v>662143.49000000011</v>
          </cell>
          <cell r="I42">
            <v>0</v>
          </cell>
          <cell r="J42">
            <v>4340718.42</v>
          </cell>
          <cell r="K42" t="str">
            <v>2.2.1 ВН</v>
          </cell>
        </row>
        <row r="43">
          <cell r="A43">
            <v>219</v>
          </cell>
          <cell r="B43" t="str">
            <v>Пром. свыше 750 кВА  (одноставочный) по нерег. (свободной) цене</v>
          </cell>
          <cell r="C43" t="str">
            <v>ВН</v>
          </cell>
          <cell r="D43">
            <v>1.4849000000000001</v>
          </cell>
          <cell r="E43">
            <v>0</v>
          </cell>
          <cell r="F43" t="str">
            <v>кВт*ч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str">
            <v>2.2.1 ВН_1</v>
          </cell>
        </row>
        <row r="44">
          <cell r="A44">
            <v>20</v>
          </cell>
          <cell r="B44" t="str">
            <v>Пром. свыше 750 кВА  (одноставочный)</v>
          </cell>
          <cell r="C44" t="str">
            <v>СН2</v>
          </cell>
          <cell r="D44">
            <v>1.373</v>
          </cell>
          <cell r="E44">
            <v>3695845</v>
          </cell>
          <cell r="F44" t="str">
            <v>кВт*ч</v>
          </cell>
          <cell r="G44">
            <v>5074395.1899999995</v>
          </cell>
          <cell r="H44">
            <v>913391.14</v>
          </cell>
          <cell r="I44">
            <v>0</v>
          </cell>
          <cell r="J44">
            <v>5987786.3299999991</v>
          </cell>
          <cell r="K44" t="str">
            <v>2.2.1 СН2</v>
          </cell>
        </row>
        <row r="45">
          <cell r="A45">
            <v>220</v>
          </cell>
          <cell r="B45" t="str">
            <v>Пром. свыше 750 кВА  (одноставочный) по нерег. (свободной) цене</v>
          </cell>
          <cell r="C45" t="str">
            <v>СН2</v>
          </cell>
          <cell r="D45">
            <v>1.7674000000000001</v>
          </cell>
          <cell r="E45">
            <v>0</v>
          </cell>
          <cell r="F45" t="str">
            <v>кВт*ч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str">
            <v>2.2.1 СН2_1</v>
          </cell>
        </row>
        <row r="46">
          <cell r="A46">
            <v>21</v>
          </cell>
          <cell r="B46" t="str">
            <v>Пром. свыше 750 кВА  (одноставочный)</v>
          </cell>
          <cell r="C46" t="str">
            <v>СН2</v>
          </cell>
          <cell r="D46">
            <v>1.373</v>
          </cell>
          <cell r="E46">
            <v>0</v>
          </cell>
          <cell r="F46" t="str">
            <v>кВт*ч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str">
            <v>2.2.1 СН2</v>
          </cell>
        </row>
        <row r="47">
          <cell r="A47">
            <v>221</v>
          </cell>
          <cell r="B47" t="str">
            <v>Пром. свыше 750 кВА  (одноставочный) по нерег. (свободной) цене</v>
          </cell>
          <cell r="C47" t="str">
            <v>СН2</v>
          </cell>
          <cell r="D47">
            <v>1.7674000000000001</v>
          </cell>
          <cell r="E47">
            <v>0</v>
          </cell>
          <cell r="F47" t="str">
            <v>кВт*ч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2.2.1 СН2_1</v>
          </cell>
        </row>
        <row r="48">
          <cell r="A48">
            <v>22</v>
          </cell>
          <cell r="B48" t="str">
            <v>Непромышленные потребители</v>
          </cell>
          <cell r="C48" t="str">
            <v>ВН</v>
          </cell>
          <cell r="D48">
            <v>1.0905</v>
          </cell>
          <cell r="E48">
            <v>1427726</v>
          </cell>
          <cell r="F48" t="str">
            <v>кВт*ч</v>
          </cell>
          <cell r="G48">
            <v>1556935.2</v>
          </cell>
          <cell r="H48">
            <v>280248.33</v>
          </cell>
          <cell r="I48">
            <v>0</v>
          </cell>
          <cell r="J48">
            <v>1837183.53</v>
          </cell>
          <cell r="K48" t="str">
            <v>2.2.3 ВН</v>
          </cell>
        </row>
        <row r="49">
          <cell r="A49">
            <v>222</v>
          </cell>
          <cell r="B49" t="str">
            <v>Непром. потребители по нерег. (свободной) цене</v>
          </cell>
          <cell r="C49" t="str">
            <v>ВН</v>
          </cell>
          <cell r="D49">
            <v>1.4849000000000001</v>
          </cell>
          <cell r="E49">
            <v>0</v>
          </cell>
          <cell r="F49" t="str">
            <v>кВт*ч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2.2.3 ВН_1</v>
          </cell>
        </row>
        <row r="50">
          <cell r="A50">
            <v>23</v>
          </cell>
          <cell r="B50" t="str">
            <v>Непромышленные потребители</v>
          </cell>
          <cell r="C50" t="str">
            <v>СН2</v>
          </cell>
          <cell r="D50">
            <v>1.373</v>
          </cell>
          <cell r="E50">
            <v>951409</v>
          </cell>
          <cell r="F50" t="str">
            <v>кВт*ч</v>
          </cell>
          <cell r="G50">
            <v>1306284.6099999996</v>
          </cell>
          <cell r="H50">
            <v>235131.23999999996</v>
          </cell>
          <cell r="I50">
            <v>0</v>
          </cell>
          <cell r="J50">
            <v>1541415.8499999996</v>
          </cell>
          <cell r="K50" t="str">
            <v>2.2.3 СН2</v>
          </cell>
        </row>
        <row r="51">
          <cell r="A51">
            <v>223</v>
          </cell>
          <cell r="B51" t="str">
            <v>Непром. потребители по нерег. (свободной) цене</v>
          </cell>
          <cell r="C51" t="str">
            <v>СН2</v>
          </cell>
          <cell r="D51">
            <v>1.7674000000000001</v>
          </cell>
          <cell r="E51">
            <v>0</v>
          </cell>
          <cell r="F51" t="str">
            <v>кВт*ч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2.2.3 СН2_1</v>
          </cell>
        </row>
        <row r="52">
          <cell r="A52">
            <v>24</v>
          </cell>
          <cell r="B52" t="str">
            <v>Непромышленные потребители</v>
          </cell>
          <cell r="C52" t="str">
            <v>СН2</v>
          </cell>
          <cell r="D52">
            <v>1.373</v>
          </cell>
          <cell r="E52">
            <v>319571</v>
          </cell>
          <cell r="F52" t="str">
            <v>кВт*ч</v>
          </cell>
          <cell r="G52">
            <v>438770.99</v>
          </cell>
          <cell r="H52">
            <v>78978.799999999988</v>
          </cell>
          <cell r="I52">
            <v>0</v>
          </cell>
          <cell r="J52">
            <v>517749.7900000001</v>
          </cell>
          <cell r="K52" t="str">
            <v>2.2.3 СН2</v>
          </cell>
        </row>
        <row r="53">
          <cell r="A53">
            <v>224</v>
          </cell>
          <cell r="B53" t="str">
            <v>Непром. потребители по нерег. (свободной) цене</v>
          </cell>
          <cell r="C53" t="str">
            <v>СН2</v>
          </cell>
          <cell r="D53">
            <v>1.7674000000000001</v>
          </cell>
          <cell r="E53">
            <v>0</v>
          </cell>
          <cell r="F53" t="str">
            <v>кВт*ч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2.2.3 СН2_1</v>
          </cell>
        </row>
        <row r="54">
          <cell r="A54">
            <v>25</v>
          </cell>
          <cell r="B54" t="str">
            <v>Непромышленные потребители</v>
          </cell>
          <cell r="C54" t="str">
            <v>СН2</v>
          </cell>
          <cell r="D54">
            <v>1.373</v>
          </cell>
          <cell r="E54">
            <v>305038</v>
          </cell>
          <cell r="F54" t="str">
            <v>кВт*ч</v>
          </cell>
          <cell r="G54">
            <v>418817.17000000004</v>
          </cell>
          <cell r="H54">
            <v>75387.06</v>
          </cell>
          <cell r="I54">
            <v>0</v>
          </cell>
          <cell r="J54">
            <v>494204.2300000001</v>
          </cell>
          <cell r="K54" t="str">
            <v>2.2.3 СН2</v>
          </cell>
        </row>
        <row r="55">
          <cell r="A55">
            <v>225</v>
          </cell>
          <cell r="B55" t="str">
            <v>Непром. потребители по нерег. (свободной) цене</v>
          </cell>
          <cell r="C55" t="str">
            <v>СН2</v>
          </cell>
          <cell r="D55">
            <v>1.7674000000000001</v>
          </cell>
          <cell r="E55">
            <v>0</v>
          </cell>
          <cell r="F55" t="str">
            <v>кВт*ч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2.2.3 СН2_1</v>
          </cell>
        </row>
        <row r="56">
          <cell r="A56">
            <v>26</v>
          </cell>
          <cell r="B56" t="str">
            <v>Непромышленные потребители</v>
          </cell>
          <cell r="C56" t="str">
            <v>НН</v>
          </cell>
          <cell r="D56">
            <v>1.4926999999999999</v>
          </cell>
          <cell r="E56">
            <v>625440</v>
          </cell>
          <cell r="F56" t="str">
            <v>кВт*ч</v>
          </cell>
          <cell r="G56">
            <v>933594.30999999947</v>
          </cell>
          <cell r="H56">
            <v>168047.02999999997</v>
          </cell>
          <cell r="I56">
            <v>0</v>
          </cell>
          <cell r="J56">
            <v>1101641.3399999994</v>
          </cell>
          <cell r="K56" t="str">
            <v>2.2.3 НН</v>
          </cell>
        </row>
        <row r="57">
          <cell r="A57">
            <v>226</v>
          </cell>
          <cell r="B57" t="str">
            <v>Непром. потребители по нерег. (свободной) цене</v>
          </cell>
          <cell r="C57" t="str">
            <v>НН</v>
          </cell>
          <cell r="D57">
            <v>1.8871</v>
          </cell>
          <cell r="E57">
            <v>0</v>
          </cell>
          <cell r="F57" t="str">
            <v>кВт*ч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str">
            <v>2.2.3 НН_1</v>
          </cell>
        </row>
        <row r="58">
          <cell r="A58">
            <v>27</v>
          </cell>
          <cell r="B58" t="str">
            <v>Непромышленные потребители</v>
          </cell>
          <cell r="C58" t="str">
            <v>НН</v>
          </cell>
          <cell r="D58">
            <v>1.4926999999999999</v>
          </cell>
          <cell r="E58">
            <v>127919</v>
          </cell>
          <cell r="F58" t="str">
            <v>кВт*ч</v>
          </cell>
          <cell r="G58">
            <v>190944.71</v>
          </cell>
          <cell r="H58">
            <v>34370.069999999992</v>
          </cell>
          <cell r="I58">
            <v>0</v>
          </cell>
          <cell r="J58">
            <v>225314.78000000003</v>
          </cell>
          <cell r="K58" t="str">
            <v>2.2.3 НН</v>
          </cell>
        </row>
        <row r="59">
          <cell r="A59">
            <v>227</v>
          </cell>
          <cell r="B59" t="str">
            <v>Непром. потребители по нерег. (свободной) цене</v>
          </cell>
          <cell r="C59" t="str">
            <v>НН</v>
          </cell>
          <cell r="D59">
            <v>1.8871</v>
          </cell>
          <cell r="E59">
            <v>0</v>
          </cell>
          <cell r="F59" t="str">
            <v>кВт*ч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2.2.3 НН_1</v>
          </cell>
        </row>
        <row r="60">
          <cell r="A60">
            <v>28</v>
          </cell>
          <cell r="B60" t="str">
            <v>Непромышленные потребители</v>
          </cell>
          <cell r="C60" t="str">
            <v>НН</v>
          </cell>
          <cell r="D60">
            <v>1.4926999999999999</v>
          </cell>
          <cell r="E60">
            <v>96881</v>
          </cell>
          <cell r="F60" t="str">
            <v>кВт*ч</v>
          </cell>
          <cell r="G60">
            <v>144614.26</v>
          </cell>
          <cell r="H60">
            <v>26030.560000000005</v>
          </cell>
          <cell r="I60">
            <v>0</v>
          </cell>
          <cell r="J60">
            <v>170644.81999999998</v>
          </cell>
          <cell r="K60" t="str">
            <v>2.2.3 НН</v>
          </cell>
        </row>
        <row r="61">
          <cell r="A61">
            <v>228</v>
          </cell>
          <cell r="B61" t="str">
            <v>Непром. потребители по нерег. (свободной) цене</v>
          </cell>
          <cell r="C61" t="str">
            <v>НН</v>
          </cell>
          <cell r="D61">
            <v>1.8871</v>
          </cell>
          <cell r="E61">
            <v>0</v>
          </cell>
          <cell r="F61" t="str">
            <v>кВт*ч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2.2.3 НН_1</v>
          </cell>
        </row>
        <row r="62">
          <cell r="A62">
            <v>29</v>
          </cell>
          <cell r="B62" t="str">
            <v>Непромышленные потребители</v>
          </cell>
          <cell r="C62" t="str">
            <v>НН</v>
          </cell>
          <cell r="D62">
            <v>1.4926999999999999</v>
          </cell>
          <cell r="E62">
            <v>145756</v>
          </cell>
          <cell r="F62" t="str">
            <v>кВт*ч</v>
          </cell>
          <cell r="G62">
            <v>217569.97999999998</v>
          </cell>
          <cell r="H62">
            <v>39162.589999999997</v>
          </cell>
          <cell r="I62">
            <v>0</v>
          </cell>
          <cell r="J62">
            <v>256732.56999999998</v>
          </cell>
          <cell r="K62" t="str">
            <v>2.2.3 НН</v>
          </cell>
        </row>
        <row r="63">
          <cell r="A63">
            <v>229</v>
          </cell>
          <cell r="B63" t="str">
            <v>Непром. потребители по нерег. (свободной) цене</v>
          </cell>
          <cell r="C63" t="str">
            <v>НН</v>
          </cell>
          <cell r="D63">
            <v>1.8871</v>
          </cell>
          <cell r="E63">
            <v>0</v>
          </cell>
          <cell r="F63" t="str">
            <v>кВт*ч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str">
            <v>2.2.3 НН_1</v>
          </cell>
        </row>
        <row r="64">
          <cell r="A64">
            <v>30</v>
          </cell>
          <cell r="B64" t="str">
            <v>Непром. Бюджетные (Федеральный)</v>
          </cell>
          <cell r="C64" t="str">
            <v>ВН</v>
          </cell>
          <cell r="D64">
            <v>0.94920000000000004</v>
          </cell>
          <cell r="E64">
            <v>133213</v>
          </cell>
          <cell r="F64" t="str">
            <v>кВт*ч</v>
          </cell>
          <cell r="G64">
            <v>126445.78</v>
          </cell>
          <cell r="H64">
            <v>22760.240000000002</v>
          </cell>
          <cell r="I64">
            <v>0</v>
          </cell>
          <cell r="J64">
            <v>149206.01999999999</v>
          </cell>
          <cell r="K64" t="str">
            <v>1 ВН</v>
          </cell>
        </row>
        <row r="65">
          <cell r="A65">
            <v>230</v>
          </cell>
          <cell r="B65" t="str">
            <v>Непром. Бюджетные по нерег. (свободной) цене</v>
          </cell>
          <cell r="C65" t="str">
            <v>ВН</v>
          </cell>
          <cell r="D65">
            <v>1.3435999999999999</v>
          </cell>
          <cell r="E65">
            <v>0</v>
          </cell>
          <cell r="F65" t="str">
            <v>кВт*ч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1 ВН_1</v>
          </cell>
        </row>
        <row r="66">
          <cell r="A66">
            <v>31</v>
          </cell>
          <cell r="B66" t="str">
            <v>Непром. Бюджетные (Федеральный)</v>
          </cell>
          <cell r="C66" t="str">
            <v>СН2</v>
          </cell>
          <cell r="D66">
            <v>1.147</v>
          </cell>
          <cell r="E66">
            <v>28768</v>
          </cell>
          <cell r="F66" t="str">
            <v>кВт*ч</v>
          </cell>
          <cell r="G66">
            <v>32996.9</v>
          </cell>
          <cell r="H66">
            <v>5939.45</v>
          </cell>
          <cell r="I66">
            <v>0</v>
          </cell>
          <cell r="J66">
            <v>38936.35</v>
          </cell>
          <cell r="K66" t="str">
            <v>1 СН2</v>
          </cell>
        </row>
        <row r="67">
          <cell r="A67">
            <v>231</v>
          </cell>
          <cell r="B67" t="str">
            <v>Непром. Бюджетные по нерег. (свободной) цене</v>
          </cell>
          <cell r="C67" t="str">
            <v>СН2</v>
          </cell>
          <cell r="D67">
            <v>1.5414000000000001</v>
          </cell>
          <cell r="E67">
            <v>0</v>
          </cell>
          <cell r="F67" t="str">
            <v>кВт*ч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1 СН2_1</v>
          </cell>
        </row>
        <row r="68">
          <cell r="A68">
            <v>32</v>
          </cell>
          <cell r="B68" t="str">
            <v>Непром. Бюджетные (Федеральный)</v>
          </cell>
          <cell r="C68" t="str">
            <v>СН2</v>
          </cell>
          <cell r="D68">
            <v>1.147</v>
          </cell>
          <cell r="E68">
            <v>450</v>
          </cell>
          <cell r="F68" t="str">
            <v>кВт*ч</v>
          </cell>
          <cell r="G68">
            <v>516.15</v>
          </cell>
          <cell r="H68">
            <v>92.91</v>
          </cell>
          <cell r="I68">
            <v>0</v>
          </cell>
          <cell r="J68">
            <v>609.05999999999995</v>
          </cell>
          <cell r="K68" t="str">
            <v>1 СН2</v>
          </cell>
        </row>
        <row r="69">
          <cell r="A69">
            <v>232</v>
          </cell>
          <cell r="B69" t="str">
            <v>Непром. Бюджетные по нерег. (свободной) цене</v>
          </cell>
          <cell r="C69" t="str">
            <v>СН2</v>
          </cell>
          <cell r="D69">
            <v>1.5414000000000001</v>
          </cell>
          <cell r="E69">
            <v>0</v>
          </cell>
          <cell r="F69" t="str">
            <v>кВт*ч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1 СН2_1</v>
          </cell>
        </row>
        <row r="70">
          <cell r="A70">
            <v>33</v>
          </cell>
          <cell r="B70" t="str">
            <v>Непром. Бюджетные (Федеральный)</v>
          </cell>
          <cell r="C70" t="str">
            <v>СН2</v>
          </cell>
          <cell r="D70">
            <v>1.147</v>
          </cell>
          <cell r="E70">
            <v>0</v>
          </cell>
          <cell r="F70" t="str">
            <v>кВт*ч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1 СН2</v>
          </cell>
        </row>
        <row r="71">
          <cell r="A71">
            <v>233</v>
          </cell>
          <cell r="B71" t="str">
            <v>Непром. Бюджетные по нерег. (свободной) цене</v>
          </cell>
          <cell r="C71" t="str">
            <v>СН2</v>
          </cell>
          <cell r="D71">
            <v>1.5414000000000001</v>
          </cell>
          <cell r="E71">
            <v>0</v>
          </cell>
          <cell r="F71" t="str">
            <v>кВт*ч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1 СН2_1</v>
          </cell>
        </row>
        <row r="72">
          <cell r="A72">
            <v>34</v>
          </cell>
          <cell r="B72" t="str">
            <v>Непром. Бюджетные (Федеральный)</v>
          </cell>
          <cell r="C72" t="str">
            <v>НН</v>
          </cell>
          <cell r="D72">
            <v>1.1854</v>
          </cell>
          <cell r="E72">
            <v>14401</v>
          </cell>
          <cell r="F72" t="str">
            <v>кВт*ч</v>
          </cell>
          <cell r="G72">
            <v>17070.95</v>
          </cell>
          <cell r="H72">
            <v>3072.7799999999997</v>
          </cell>
          <cell r="I72">
            <v>0</v>
          </cell>
          <cell r="J72">
            <v>20143.729999999996</v>
          </cell>
          <cell r="K72" t="str">
            <v>1 НН</v>
          </cell>
        </row>
        <row r="73">
          <cell r="A73">
            <v>234</v>
          </cell>
          <cell r="B73" t="str">
            <v>Непром. Бюджетные по нерег. (свободной) цене</v>
          </cell>
          <cell r="C73" t="str">
            <v>НН</v>
          </cell>
          <cell r="D73">
            <v>1.5798000000000001</v>
          </cell>
          <cell r="E73">
            <v>0</v>
          </cell>
          <cell r="F73" t="str">
            <v>кВт*ч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1 НН_1</v>
          </cell>
        </row>
        <row r="74">
          <cell r="A74">
            <v>35</v>
          </cell>
          <cell r="B74" t="str">
            <v>Непром. Бюджетные (Федеральный)</v>
          </cell>
          <cell r="C74" t="str">
            <v>НН</v>
          </cell>
          <cell r="D74">
            <v>1.1854</v>
          </cell>
          <cell r="E74">
            <v>0</v>
          </cell>
          <cell r="F74" t="str">
            <v>кВт*ч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1 НН</v>
          </cell>
        </row>
        <row r="75">
          <cell r="A75">
            <v>235</v>
          </cell>
          <cell r="B75" t="str">
            <v>Непром. Бюджетные по нерег. (свободной) цене</v>
          </cell>
          <cell r="C75" t="str">
            <v>НН</v>
          </cell>
          <cell r="D75">
            <v>1.5798000000000001</v>
          </cell>
          <cell r="E75">
            <v>0</v>
          </cell>
          <cell r="F75" t="str">
            <v>кВт*ч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1 НН_1</v>
          </cell>
        </row>
        <row r="76">
          <cell r="A76">
            <v>36</v>
          </cell>
          <cell r="B76" t="str">
            <v>Непром. Бюджетные (Окружной)</v>
          </cell>
          <cell r="C76" t="str">
            <v>СН2</v>
          </cell>
          <cell r="D76">
            <v>1.147</v>
          </cell>
          <cell r="E76">
            <v>0</v>
          </cell>
          <cell r="F76" t="str">
            <v>кВт*ч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1 СН2</v>
          </cell>
        </row>
        <row r="77">
          <cell r="A77">
            <v>236</v>
          </cell>
          <cell r="B77" t="str">
            <v>Непром. Бюджетные по нерег. (свободной) цене</v>
          </cell>
          <cell r="C77" t="str">
            <v>СН2</v>
          </cell>
          <cell r="D77">
            <v>1.5414000000000001</v>
          </cell>
          <cell r="E77">
            <v>0</v>
          </cell>
          <cell r="F77" t="str">
            <v>кВт*ч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str">
            <v>1 СН2_1</v>
          </cell>
        </row>
        <row r="78">
          <cell r="A78">
            <v>37</v>
          </cell>
          <cell r="B78" t="str">
            <v>Непром. Бюджетные  (Окружной)</v>
          </cell>
          <cell r="C78" t="str">
            <v>НН</v>
          </cell>
          <cell r="D78">
            <v>1.1854</v>
          </cell>
          <cell r="E78">
            <v>24089</v>
          </cell>
          <cell r="F78" t="str">
            <v>кВт*ч</v>
          </cell>
          <cell r="G78">
            <v>28555.1</v>
          </cell>
          <cell r="H78">
            <v>5139.91</v>
          </cell>
          <cell r="I78">
            <v>0</v>
          </cell>
          <cell r="J78">
            <v>33695.01</v>
          </cell>
          <cell r="K78" t="str">
            <v>1 НН</v>
          </cell>
        </row>
        <row r="79">
          <cell r="A79">
            <v>237</v>
          </cell>
          <cell r="B79" t="str">
            <v>Непром. Бюджетные по нерег. (свободной) цене</v>
          </cell>
          <cell r="C79" t="str">
            <v>НН</v>
          </cell>
          <cell r="D79">
            <v>1.5798000000000001</v>
          </cell>
          <cell r="E79">
            <v>0</v>
          </cell>
          <cell r="F79" t="str">
            <v>кВт*ч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1 НН_1</v>
          </cell>
        </row>
        <row r="80">
          <cell r="A80">
            <v>38</v>
          </cell>
          <cell r="B80" t="str">
            <v>Непром. Бюджетные  (Окружной)</v>
          </cell>
          <cell r="C80" t="str">
            <v>НН</v>
          </cell>
          <cell r="D80">
            <v>1.1854</v>
          </cell>
          <cell r="E80">
            <v>3612</v>
          </cell>
          <cell r="F80" t="str">
            <v>кВт*ч</v>
          </cell>
          <cell r="G80">
            <v>4281.67</v>
          </cell>
          <cell r="H80">
            <v>770.7</v>
          </cell>
          <cell r="I80">
            <v>0</v>
          </cell>
          <cell r="J80">
            <v>5052.37</v>
          </cell>
          <cell r="K80" t="str">
            <v>1 НН</v>
          </cell>
        </row>
        <row r="81">
          <cell r="A81">
            <v>238</v>
          </cell>
          <cell r="B81" t="str">
            <v>Непром. Бюджетные по нерег. (свободной) цене</v>
          </cell>
          <cell r="C81" t="str">
            <v>НН</v>
          </cell>
          <cell r="D81">
            <v>1.5798000000000001</v>
          </cell>
          <cell r="E81">
            <v>0</v>
          </cell>
          <cell r="F81" t="str">
            <v>кВт*ч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>1 НН_1</v>
          </cell>
        </row>
        <row r="82">
          <cell r="A82">
            <v>39</v>
          </cell>
          <cell r="B82" t="str">
            <v xml:space="preserve"> Потери "ГПЭ" НУЭВС в сетях</v>
          </cell>
          <cell r="C82" t="str">
            <v>СН2</v>
          </cell>
          <cell r="D82">
            <v>0.62777000000000005</v>
          </cell>
          <cell r="E82">
            <v>691125</v>
          </cell>
          <cell r="F82" t="str">
            <v>кВт*ч</v>
          </cell>
          <cell r="G82">
            <v>433867.54</v>
          </cell>
          <cell r="H82">
            <v>78096.160000000003</v>
          </cell>
          <cell r="I82">
            <v>0</v>
          </cell>
          <cell r="J82">
            <v>511963.69999999995</v>
          </cell>
        </row>
        <row r="83">
          <cell r="A83">
            <v>239</v>
          </cell>
          <cell r="B83" t="str">
            <v xml:space="preserve"> Потери "ГПЭ" НУЭВС по нерег. (свободной) цене</v>
          </cell>
          <cell r="C83" t="str">
            <v>СН2</v>
          </cell>
          <cell r="D83">
            <v>1.0221800000000001</v>
          </cell>
          <cell r="E83">
            <v>0</v>
          </cell>
          <cell r="F83" t="str">
            <v>кВт*ч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40</v>
          </cell>
          <cell r="B84" t="str">
            <v xml:space="preserve"> Потери "ГПЭ" НУЭВС в сетях</v>
          </cell>
          <cell r="C84" t="str">
            <v>НН</v>
          </cell>
          <cell r="D84">
            <v>0.62777000000000005</v>
          </cell>
          <cell r="E84">
            <v>0</v>
          </cell>
          <cell r="F84" t="str">
            <v>кВт*ч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240</v>
          </cell>
          <cell r="B85" t="str">
            <v xml:space="preserve"> Потери "ГПЭ" НУЭВС по нерег. (свободной) цене</v>
          </cell>
          <cell r="C85" t="str">
            <v>НН</v>
          </cell>
          <cell r="D85">
            <v>1.0221800000000001</v>
          </cell>
          <cell r="E85">
            <v>0</v>
          </cell>
          <cell r="F85" t="str">
            <v>кВт*ч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41</v>
          </cell>
          <cell r="B86" t="str">
            <v xml:space="preserve"> Потери "ГПЭ" ПУЭВС в сетях</v>
          </cell>
          <cell r="C86" t="str">
            <v>СН2</v>
          </cell>
          <cell r="D86">
            <v>0.62777000000000005</v>
          </cell>
          <cell r="E86">
            <v>238000</v>
          </cell>
          <cell r="F86" t="str">
            <v>кВт*ч</v>
          </cell>
          <cell r="G86">
            <v>149409.26</v>
          </cell>
          <cell r="H86">
            <v>26893.67</v>
          </cell>
          <cell r="I86">
            <v>0</v>
          </cell>
          <cell r="J86">
            <v>176302.93</v>
          </cell>
        </row>
        <row r="87">
          <cell r="A87">
            <v>241</v>
          </cell>
          <cell r="B87" t="str">
            <v>Потери "ГПЭ" ПУЭВС по нерег. (свободной) цене</v>
          </cell>
          <cell r="C87" t="str">
            <v>СН2</v>
          </cell>
          <cell r="D87">
            <v>1.0221800000000001</v>
          </cell>
          <cell r="E87">
            <v>0</v>
          </cell>
          <cell r="F87" t="str">
            <v>кВт*ч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42</v>
          </cell>
          <cell r="B88" t="str">
            <v xml:space="preserve"> Потери "ГПЭ" ПУЭВС в сетях</v>
          </cell>
          <cell r="C88" t="str">
            <v>НН</v>
          </cell>
          <cell r="D88">
            <v>0.62777000000000005</v>
          </cell>
          <cell r="E88">
            <v>42988</v>
          </cell>
          <cell r="F88" t="str">
            <v>кВт*ч</v>
          </cell>
          <cell r="G88">
            <v>26986.58</v>
          </cell>
          <cell r="H88">
            <v>4857.58</v>
          </cell>
          <cell r="I88">
            <v>0</v>
          </cell>
          <cell r="J88">
            <v>31844.160000000003</v>
          </cell>
        </row>
        <row r="89">
          <cell r="A89">
            <v>242</v>
          </cell>
          <cell r="B89" t="str">
            <v>Потери "ГПЭ" ПУЭВС по нерег. (свободной) цене</v>
          </cell>
          <cell r="C89" t="str">
            <v>НН</v>
          </cell>
          <cell r="D89">
            <v>1.0221800000000001</v>
          </cell>
          <cell r="E89">
            <v>0</v>
          </cell>
          <cell r="F89" t="str">
            <v>кВт*ч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43</v>
          </cell>
          <cell r="B90" t="str">
            <v>Сверхнормативные потери ООО "ГПЭ" (для ОАО "МРЭС")</v>
          </cell>
          <cell r="C90" t="str">
            <v>ВН</v>
          </cell>
          <cell r="E90">
            <v>0</v>
          </cell>
          <cell r="F90" t="str">
            <v>кВт*ч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243</v>
          </cell>
          <cell r="B91" t="str">
            <v>Сверхнормативные потери ООО "ГПЭ" (для ОАО "МРЭС") по нерег. (свободной) цене</v>
          </cell>
          <cell r="C91" t="str">
            <v>ВН</v>
          </cell>
          <cell r="E91">
            <v>0</v>
          </cell>
          <cell r="F91" t="str">
            <v>кВт*ч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</v>
          </cell>
          <cell r="B92" t="str">
            <v>Потери ПРЭП</v>
          </cell>
          <cell r="C92" t="str">
            <v>НН</v>
          </cell>
          <cell r="E92">
            <v>0</v>
          </cell>
          <cell r="F92" t="str">
            <v>кВт*ч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244</v>
          </cell>
          <cell r="B93" t="str">
            <v>Потери ПРЭП по нерег. (свободной) цене</v>
          </cell>
          <cell r="C93" t="str">
            <v>НН</v>
          </cell>
          <cell r="E93">
            <v>0</v>
          </cell>
          <cell r="F93" t="str">
            <v>кВт*ч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45</v>
          </cell>
          <cell r="B94" t="str">
            <v>Потери ООО "ГТЭР" в сетях</v>
          </cell>
          <cell r="C94" t="str">
            <v>СН2</v>
          </cell>
          <cell r="D94">
            <v>0.62777000000000005</v>
          </cell>
          <cell r="E94">
            <v>65695</v>
          </cell>
          <cell r="F94" t="str">
            <v>кВт*ч</v>
          </cell>
          <cell r="G94">
            <v>41241.35</v>
          </cell>
          <cell r="H94">
            <v>7423.4599999999991</v>
          </cell>
          <cell r="I94">
            <v>0</v>
          </cell>
          <cell r="J94">
            <v>48664.81</v>
          </cell>
        </row>
        <row r="95">
          <cell r="A95">
            <v>245</v>
          </cell>
          <cell r="B95" t="str">
            <v>Потери ООО "ГТЭР" по нерег. (свободной) цене</v>
          </cell>
          <cell r="C95" t="str">
            <v>СН2</v>
          </cell>
          <cell r="D95">
            <v>1.0221800000000001</v>
          </cell>
          <cell r="E95">
            <v>0</v>
          </cell>
          <cell r="F95" t="str">
            <v>кВт*ч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46</v>
          </cell>
          <cell r="B96" t="str">
            <v>Потери ООО "ГТЭР" в сетях</v>
          </cell>
          <cell r="C96" t="str">
            <v>НН</v>
          </cell>
          <cell r="D96">
            <v>0.62777000000000005</v>
          </cell>
          <cell r="E96">
            <v>27656</v>
          </cell>
          <cell r="F96" t="str">
            <v>кВт*ч</v>
          </cell>
          <cell r="G96">
            <v>17361.59</v>
          </cell>
          <cell r="H96">
            <v>3125.0899999999997</v>
          </cell>
          <cell r="I96">
            <v>0</v>
          </cell>
          <cell r="J96">
            <v>20486.68</v>
          </cell>
        </row>
        <row r="97">
          <cell r="A97">
            <v>246</v>
          </cell>
          <cell r="B97" t="str">
            <v>Потери ООО "ГТЭР" по нерег. (свободной) цене</v>
          </cell>
          <cell r="C97" t="str">
            <v>НН</v>
          </cell>
          <cell r="D97">
            <v>1.0221800000000001</v>
          </cell>
          <cell r="E97">
            <v>0</v>
          </cell>
          <cell r="F97" t="str">
            <v>кВт*ч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47</v>
          </cell>
          <cell r="B98" t="str">
            <v>Потери МУП "ТЭР" в сетях</v>
          </cell>
          <cell r="C98" t="str">
            <v>СН2</v>
          </cell>
          <cell r="D98">
            <v>0.62777000000000005</v>
          </cell>
          <cell r="E98">
            <v>117374</v>
          </cell>
          <cell r="F98" t="str">
            <v>кВт*ч</v>
          </cell>
          <cell r="G98">
            <v>73683.88</v>
          </cell>
          <cell r="H98">
            <v>13263.1</v>
          </cell>
          <cell r="I98">
            <v>0</v>
          </cell>
          <cell r="J98">
            <v>86946.98000000001</v>
          </cell>
        </row>
        <row r="99">
          <cell r="A99">
            <v>247</v>
          </cell>
          <cell r="B99" t="str">
            <v>Потери МУП "ТЭР" по нерег. (свободной) цене</v>
          </cell>
          <cell r="C99" t="str">
            <v>СН2</v>
          </cell>
          <cell r="D99">
            <v>1.0221800000000001</v>
          </cell>
          <cell r="E99">
            <v>0</v>
          </cell>
          <cell r="F99" t="str">
            <v>кВт*ч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48</v>
          </cell>
          <cell r="B100" t="str">
            <v>Потери МУП "ТЭР" в сетях</v>
          </cell>
          <cell r="C100" t="str">
            <v>НН</v>
          </cell>
          <cell r="D100">
            <v>0.62777000000000005</v>
          </cell>
          <cell r="E100">
            <v>92013</v>
          </cell>
          <cell r="F100" t="str">
            <v>кВт*ч</v>
          </cell>
          <cell r="G100">
            <v>57763</v>
          </cell>
          <cell r="H100">
            <v>10397.34</v>
          </cell>
          <cell r="I100">
            <v>0</v>
          </cell>
          <cell r="J100">
            <v>68160.34</v>
          </cell>
        </row>
        <row r="101">
          <cell r="A101">
            <v>248</v>
          </cell>
          <cell r="B101" t="str">
            <v>Потери МУП "ТЭР" по нерег. (свободной) цене</v>
          </cell>
          <cell r="C101" t="str">
            <v>НН</v>
          </cell>
          <cell r="D101">
            <v>1.0221800000000001</v>
          </cell>
          <cell r="E101">
            <v>0</v>
          </cell>
          <cell r="F101" t="str">
            <v>кВт*ч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49</v>
          </cell>
          <cell r="B102" t="str">
            <v>Потери МУП "ТЭР" в сетях</v>
          </cell>
          <cell r="C102" t="str">
            <v>СН2</v>
          </cell>
          <cell r="D102">
            <v>0.62777000000000005</v>
          </cell>
          <cell r="E102">
            <v>-20005</v>
          </cell>
          <cell r="F102" t="str">
            <v>кВт*ч</v>
          </cell>
          <cell r="G102">
            <v>-12558.54</v>
          </cell>
          <cell r="H102">
            <v>-2260.54</v>
          </cell>
          <cell r="I102">
            <v>0</v>
          </cell>
          <cell r="J102">
            <v>-14819.080000000002</v>
          </cell>
        </row>
        <row r="103">
          <cell r="A103">
            <v>249</v>
          </cell>
          <cell r="B103" t="str">
            <v>Потери МУП "ТЭР" по нерег. (свободной) цене</v>
          </cell>
          <cell r="C103" t="str">
            <v>СН2</v>
          </cell>
          <cell r="D103">
            <v>1.0221800000000001</v>
          </cell>
          <cell r="E103">
            <v>0</v>
          </cell>
          <cell r="F103" t="str">
            <v>кВт*ч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50</v>
          </cell>
          <cell r="B104" t="str">
            <v>Потери МУП "ТЭР" в сетях</v>
          </cell>
          <cell r="C104" t="str">
            <v>НН</v>
          </cell>
          <cell r="D104">
            <v>0.62777000000000005</v>
          </cell>
          <cell r="E104">
            <v>0</v>
          </cell>
          <cell r="F104" t="str">
            <v>кВт*ч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250</v>
          </cell>
          <cell r="B105" t="str">
            <v>Потери МУП "ТЭР" по нерег. (свободной) цене</v>
          </cell>
          <cell r="C105" t="str">
            <v>НН</v>
          </cell>
          <cell r="D105">
            <v>1.0221800000000001</v>
          </cell>
          <cell r="E105">
            <v>0</v>
          </cell>
          <cell r="F105" t="str">
            <v>кВт*ч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51</v>
          </cell>
          <cell r="B106" t="str">
            <v>Потери АНГС</v>
          </cell>
          <cell r="C106" t="str">
            <v>СН2</v>
          </cell>
          <cell r="E106">
            <v>0</v>
          </cell>
          <cell r="F106" t="str">
            <v>кВт*ч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251</v>
          </cell>
          <cell r="B107" t="str">
            <v>Потери АНГС по нерег. (свободной) цене</v>
          </cell>
          <cell r="C107" t="str">
            <v>СН2</v>
          </cell>
          <cell r="E107">
            <v>0</v>
          </cell>
          <cell r="F107" t="str">
            <v>кВт*ч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52</v>
          </cell>
          <cell r="B108" t="str">
            <v>Сверхнормативные потери "ГПЭ"</v>
          </cell>
          <cell r="C108" t="str">
            <v>ВН</v>
          </cell>
          <cell r="D108">
            <v>1.0905</v>
          </cell>
          <cell r="E108">
            <v>0</v>
          </cell>
          <cell r="F108" t="str">
            <v>кВт*ч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252</v>
          </cell>
          <cell r="B109" t="str">
            <v>Сверхнормативные потери "ГПЭ" по нерег. (свободной) цене</v>
          </cell>
          <cell r="C109" t="str">
            <v>ВН</v>
          </cell>
          <cell r="D109">
            <v>1.48491</v>
          </cell>
          <cell r="E109">
            <v>0</v>
          </cell>
          <cell r="F109" t="str">
            <v>кВт*ч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53</v>
          </cell>
          <cell r="B110" t="str">
            <v>Потери "ГПЭ"</v>
          </cell>
          <cell r="C110" t="str">
            <v>ВН</v>
          </cell>
          <cell r="D110">
            <v>0.62777000000000005</v>
          </cell>
          <cell r="E110">
            <v>788158</v>
          </cell>
          <cell r="F110" t="str">
            <v>кВт*ч</v>
          </cell>
          <cell r="G110">
            <v>494781.95</v>
          </cell>
          <cell r="H110">
            <v>89060.75</v>
          </cell>
          <cell r="I110">
            <v>0</v>
          </cell>
          <cell r="J110">
            <v>583842.69999999995</v>
          </cell>
        </row>
        <row r="111">
          <cell r="A111">
            <v>253</v>
          </cell>
          <cell r="B111" t="str">
            <v>Потери "ГПЭ" по нерег. (свободной) цене</v>
          </cell>
          <cell r="C111" t="str">
            <v>ВН</v>
          </cell>
          <cell r="D111">
            <v>1.0221800000000001</v>
          </cell>
          <cell r="E111">
            <v>0</v>
          </cell>
          <cell r="F111" t="str">
            <v>кВт*ч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54</v>
          </cell>
          <cell r="B112" t="str">
            <v>Потери "ГПЭ"</v>
          </cell>
          <cell r="C112" t="str">
            <v>ВН</v>
          </cell>
          <cell r="D112">
            <v>0.62777000000000005</v>
          </cell>
          <cell r="E112">
            <v>133860</v>
          </cell>
          <cell r="F112" t="str">
            <v>кВт*ч</v>
          </cell>
          <cell r="G112">
            <v>84033.29</v>
          </cell>
          <cell r="H112">
            <v>15125.99</v>
          </cell>
          <cell r="I112">
            <v>0</v>
          </cell>
          <cell r="J112">
            <v>99159.28</v>
          </cell>
        </row>
        <row r="113">
          <cell r="A113">
            <v>254</v>
          </cell>
          <cell r="B113" t="str">
            <v>Потери "ГПЭ" по нерег. (свободной) цене</v>
          </cell>
          <cell r="C113" t="str">
            <v>ВН</v>
          </cell>
          <cell r="D113">
            <v>1.0221800000000001</v>
          </cell>
          <cell r="E113">
            <v>0</v>
          </cell>
          <cell r="F113" t="str">
            <v>кВт*ч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55</v>
          </cell>
          <cell r="B114" t="str">
            <v>Непром. Бюджетные (Местный)</v>
          </cell>
          <cell r="C114" t="str">
            <v>СН2</v>
          </cell>
          <cell r="D114">
            <v>1.147</v>
          </cell>
          <cell r="E114">
            <v>0</v>
          </cell>
          <cell r="F114" t="str">
            <v>кВт*ч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str">
            <v>1 СН2</v>
          </cell>
        </row>
        <row r="115">
          <cell r="A115">
            <v>255</v>
          </cell>
          <cell r="B115" t="str">
            <v>Непром. Бюджетные по нерег. (свободной) цене</v>
          </cell>
          <cell r="C115" t="str">
            <v>СН2</v>
          </cell>
          <cell r="D115">
            <v>1.5414000000000001</v>
          </cell>
          <cell r="E115">
            <v>0</v>
          </cell>
          <cell r="F115" t="str">
            <v>кВт*ч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1 СН2_1</v>
          </cell>
        </row>
        <row r="116">
          <cell r="A116">
            <v>56</v>
          </cell>
          <cell r="B116" t="str">
            <v>Непром. Бюджетные (Местный)</v>
          </cell>
          <cell r="C116" t="str">
            <v>НН</v>
          </cell>
          <cell r="D116">
            <v>1.1854</v>
          </cell>
          <cell r="E116">
            <v>11120</v>
          </cell>
          <cell r="F116" t="str">
            <v>кВт*ч</v>
          </cell>
          <cell r="G116">
            <v>13181.65</v>
          </cell>
          <cell r="H116">
            <v>2372.6999999999998</v>
          </cell>
          <cell r="I116">
            <v>0</v>
          </cell>
          <cell r="J116">
            <v>15554.349999999999</v>
          </cell>
          <cell r="K116" t="str">
            <v>1 НН</v>
          </cell>
        </row>
        <row r="117">
          <cell r="A117">
            <v>256</v>
          </cell>
          <cell r="B117" t="str">
            <v>Непром. Бюджетные по нерег. (свободной) цене</v>
          </cell>
          <cell r="C117" t="str">
            <v>НН</v>
          </cell>
          <cell r="D117">
            <v>1.5798000000000001</v>
          </cell>
          <cell r="E117">
            <v>0</v>
          </cell>
          <cell r="F117" t="str">
            <v>кВт*ч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1 НН_1</v>
          </cell>
        </row>
        <row r="118">
          <cell r="A118">
            <v>57</v>
          </cell>
          <cell r="B118" t="str">
            <v>Непром. Бюджетные (Местный)</v>
          </cell>
          <cell r="C118" t="str">
            <v>НН</v>
          </cell>
          <cell r="D118">
            <v>1.1854</v>
          </cell>
          <cell r="E118">
            <v>0</v>
          </cell>
          <cell r="F118" t="str">
            <v>кВт*ч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1 НН</v>
          </cell>
        </row>
        <row r="119">
          <cell r="A119">
            <v>257</v>
          </cell>
          <cell r="B119" t="str">
            <v>Непром. Бюджетные по нерег. (свободной) цене</v>
          </cell>
          <cell r="C119" t="str">
            <v>НН</v>
          </cell>
          <cell r="D119">
            <v>1.5798000000000001</v>
          </cell>
          <cell r="E119">
            <v>0</v>
          </cell>
          <cell r="F119" t="str">
            <v>кВт*ч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1 НН_1</v>
          </cell>
        </row>
        <row r="120">
          <cell r="A120">
            <v>58</v>
          </cell>
          <cell r="B120" t="str">
            <v>Потери ООО "ГПЭ" (для ОАО "МРЭС")</v>
          </cell>
          <cell r="C120" t="str">
            <v>ВН</v>
          </cell>
          <cell r="D120">
            <v>1.0905</v>
          </cell>
          <cell r="E120">
            <v>206810</v>
          </cell>
          <cell r="F120" t="str">
            <v>кВт*ч</v>
          </cell>
          <cell r="G120">
            <v>225526.31</v>
          </cell>
          <cell r="H120">
            <v>40594.74</v>
          </cell>
          <cell r="I120">
            <v>0</v>
          </cell>
          <cell r="J120">
            <v>266121.05</v>
          </cell>
        </row>
        <row r="121">
          <cell r="A121">
            <v>258</v>
          </cell>
          <cell r="B121" t="str">
            <v>Потери ООО "ГПЭ" (для ОАО "МРЭС") по нерег. (свободной) цене</v>
          </cell>
          <cell r="C121" t="str">
            <v>ВН</v>
          </cell>
          <cell r="D121">
            <v>1.48491</v>
          </cell>
          <cell r="E121">
            <v>0</v>
          </cell>
          <cell r="F121" t="str">
            <v>кВт*ч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59</v>
          </cell>
          <cell r="B122" t="str">
            <v>Непром. Бюджетные  (Окружной)</v>
          </cell>
          <cell r="C122" t="str">
            <v>НН</v>
          </cell>
          <cell r="D122">
            <v>1.1854</v>
          </cell>
          <cell r="E122">
            <v>0</v>
          </cell>
          <cell r="F122" t="str">
            <v>кВт*ч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1 НН</v>
          </cell>
        </row>
        <row r="123">
          <cell r="A123">
            <v>259</v>
          </cell>
          <cell r="B123" t="str">
            <v>Непром. Бюджетные по нерег. (свободной) цене</v>
          </cell>
          <cell r="C123" t="str">
            <v>НН</v>
          </cell>
          <cell r="D123">
            <v>1.5798000000000001</v>
          </cell>
          <cell r="E123">
            <v>0</v>
          </cell>
          <cell r="F123" t="str">
            <v>кВт*ч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1 НН_1</v>
          </cell>
        </row>
        <row r="124">
          <cell r="A124">
            <v>60</v>
          </cell>
          <cell r="B124" t="str">
            <v>Оптовый тариф "СЭК" пром. ч/з "ТЭР"</v>
          </cell>
          <cell r="C124" t="str">
            <v>ВН</v>
          </cell>
          <cell r="D124">
            <v>0.38179999999999997</v>
          </cell>
          <cell r="E124">
            <v>1073487</v>
          </cell>
          <cell r="F124" t="str">
            <v>кВт*ч</v>
          </cell>
          <cell r="G124">
            <v>409857.34</v>
          </cell>
          <cell r="H124">
            <v>73774.320000000007</v>
          </cell>
          <cell r="I124">
            <v>0</v>
          </cell>
          <cell r="J124">
            <v>483631.65999999992</v>
          </cell>
          <cell r="K124" t="str">
            <v>6 ВН</v>
          </cell>
        </row>
        <row r="125">
          <cell r="A125">
            <v>260</v>
          </cell>
          <cell r="B125" t="str">
            <v>Оптовый тариф "СЭК" нерег. пром. ч/з "ТЭР"</v>
          </cell>
          <cell r="C125" t="str">
            <v>ВН</v>
          </cell>
          <cell r="D125">
            <v>0.98258000000000001</v>
          </cell>
          <cell r="E125">
            <v>0</v>
          </cell>
          <cell r="F125" t="str">
            <v>кВт*ч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6 ВН_1</v>
          </cell>
        </row>
        <row r="126">
          <cell r="A126">
            <v>61</v>
          </cell>
          <cell r="B126" t="str">
            <v>Оптовый тариф "СЭК" потери. ч/з "ТЭР"</v>
          </cell>
          <cell r="C126" t="str">
            <v>ВН</v>
          </cell>
          <cell r="D126">
            <v>0.38179999999999997</v>
          </cell>
          <cell r="E126">
            <v>0</v>
          </cell>
          <cell r="F126" t="str">
            <v>кВт*ч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str">
            <v>6 ВН</v>
          </cell>
        </row>
        <row r="127">
          <cell r="A127">
            <v>261</v>
          </cell>
          <cell r="B127" t="str">
            <v>Оптовый тариф "СЭК" нерег. потери. ч/з "ТЭР"</v>
          </cell>
          <cell r="C127" t="str">
            <v>ВН</v>
          </cell>
          <cell r="D127">
            <v>0.98258000000000001</v>
          </cell>
          <cell r="E127">
            <v>0</v>
          </cell>
          <cell r="F127" t="str">
            <v>кВт*ч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6 ВН_1</v>
          </cell>
        </row>
        <row r="128">
          <cell r="A128">
            <v>62</v>
          </cell>
          <cell r="B128" t="str">
            <v>Оптовый тариф "СЭК" насел. ч/з "ТЭР"</v>
          </cell>
          <cell r="C128" t="str">
            <v>ВН</v>
          </cell>
          <cell r="D128">
            <v>0.38179999999999997</v>
          </cell>
          <cell r="E128">
            <v>2135722</v>
          </cell>
          <cell r="F128" t="str">
            <v>кВт*ч</v>
          </cell>
          <cell r="G128">
            <v>815418.66</v>
          </cell>
          <cell r="H128">
            <v>146775.35999999999</v>
          </cell>
          <cell r="I128">
            <v>0</v>
          </cell>
          <cell r="J128">
            <v>962194.02</v>
          </cell>
          <cell r="K128" t="str">
            <v>6 ВН</v>
          </cell>
        </row>
        <row r="129">
          <cell r="A129">
            <v>262</v>
          </cell>
          <cell r="C129" t="str">
            <v>ВН</v>
          </cell>
          <cell r="E129">
            <v>0</v>
          </cell>
          <cell r="F129" t="str">
            <v>кВт*ч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6 ВН_1</v>
          </cell>
        </row>
        <row r="130">
          <cell r="A130">
            <v>63</v>
          </cell>
          <cell r="B130" t="str">
            <v>Оптовый тариф "СЭК" пром. ч/з "ГПЭ" (г. Надым)</v>
          </cell>
          <cell r="C130" t="str">
            <v>ВН</v>
          </cell>
          <cell r="D130">
            <v>0.38179999999999997</v>
          </cell>
          <cell r="E130">
            <v>1451222</v>
          </cell>
          <cell r="F130" t="str">
            <v>кВт*ч</v>
          </cell>
          <cell r="G130">
            <v>554076.56000000006</v>
          </cell>
          <cell r="H130">
            <v>99733.78</v>
          </cell>
          <cell r="I130">
            <v>0</v>
          </cell>
          <cell r="J130">
            <v>653810.34</v>
          </cell>
          <cell r="K130" t="str">
            <v>6 ВН</v>
          </cell>
        </row>
        <row r="131">
          <cell r="A131">
            <v>263</v>
          </cell>
          <cell r="B131" t="str">
            <v>Оптовый тариф "СЭК" нерег. пром. ч/з "ГПЭ" (г. Надым)</v>
          </cell>
          <cell r="C131" t="str">
            <v>ВН</v>
          </cell>
          <cell r="D131">
            <v>0.98258000000000001</v>
          </cell>
          <cell r="E131">
            <v>0</v>
          </cell>
          <cell r="F131" t="str">
            <v>кВт*ч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6 ВН_1</v>
          </cell>
        </row>
        <row r="132">
          <cell r="A132">
            <v>64</v>
          </cell>
          <cell r="B132" t="str">
            <v>Оптовый тариф "СЭК" потери. ч/з "ГПЭ" (г. Надым)</v>
          </cell>
          <cell r="C132" t="str">
            <v>ВН</v>
          </cell>
          <cell r="D132">
            <v>0.38179999999999997</v>
          </cell>
          <cell r="E132">
            <v>0</v>
          </cell>
          <cell r="F132" t="str">
            <v>кВт*ч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6 ВН</v>
          </cell>
        </row>
        <row r="133">
          <cell r="A133">
            <v>264</v>
          </cell>
          <cell r="B133" t="str">
            <v>Оптовый тариф "СЭК" нерег. потери. ч/з "ГПЭ" (г. Надым)</v>
          </cell>
          <cell r="C133" t="str">
            <v>ВН</v>
          </cell>
          <cell r="D133">
            <v>0.98258000000000001</v>
          </cell>
          <cell r="E133">
            <v>0</v>
          </cell>
          <cell r="F133" t="str">
            <v>кВт*ч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6 ВН_1</v>
          </cell>
        </row>
        <row r="134">
          <cell r="A134">
            <v>65</v>
          </cell>
          <cell r="B134" t="str">
            <v>Оптовый тариф "СЭК" насел. ч/з "ГПЭ" (г. Надым)</v>
          </cell>
          <cell r="C134" t="str">
            <v>ВН</v>
          </cell>
          <cell r="D134">
            <v>0.38179999999999997</v>
          </cell>
          <cell r="E134">
            <v>2425583</v>
          </cell>
          <cell r="F134" t="str">
            <v>кВт*ч</v>
          </cell>
          <cell r="G134">
            <v>926087.59</v>
          </cell>
          <cell r="H134">
            <v>166695.77000000002</v>
          </cell>
          <cell r="I134">
            <v>0</v>
          </cell>
          <cell r="J134">
            <v>1092783.3599999999</v>
          </cell>
          <cell r="K134" t="str">
            <v>6 ВН</v>
          </cell>
        </row>
        <row r="135">
          <cell r="A135">
            <v>265</v>
          </cell>
          <cell r="C135" t="str">
            <v>ВН</v>
          </cell>
          <cell r="E135">
            <v>0</v>
          </cell>
          <cell r="F135" t="str">
            <v>кВт*ч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6 ВН_1</v>
          </cell>
        </row>
        <row r="136">
          <cell r="A136">
            <v>66</v>
          </cell>
          <cell r="B136" t="str">
            <v>Оптовый тариф "СЭК" пром. ч/з "ГПЭ" (Пангоды)</v>
          </cell>
          <cell r="C136" t="str">
            <v>ВН</v>
          </cell>
          <cell r="D136">
            <v>0.38179999999999997</v>
          </cell>
          <cell r="E136">
            <v>135715</v>
          </cell>
          <cell r="F136" t="str">
            <v>кВт*ч</v>
          </cell>
          <cell r="G136">
            <v>51815.99</v>
          </cell>
          <cell r="H136">
            <v>9326.8799999999992</v>
          </cell>
          <cell r="I136">
            <v>0</v>
          </cell>
          <cell r="J136">
            <v>61142.869999999995</v>
          </cell>
          <cell r="K136" t="str">
            <v>6 ВН</v>
          </cell>
        </row>
        <row r="137">
          <cell r="A137">
            <v>266</v>
          </cell>
          <cell r="B137" t="str">
            <v>Оптовый тариф "СЭК" нерег. пром. ч/з "ГПЭ" (Пангоды)</v>
          </cell>
          <cell r="C137" t="str">
            <v>ВН</v>
          </cell>
          <cell r="D137">
            <v>0.98258000000000001</v>
          </cell>
          <cell r="E137">
            <v>0</v>
          </cell>
          <cell r="F137" t="str">
            <v>кВт*ч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6 ВН_1</v>
          </cell>
        </row>
        <row r="138">
          <cell r="A138">
            <v>67</v>
          </cell>
          <cell r="B138" t="str">
            <v>Оптовый тариф "СЭК" потери. ч/з "ГПЭ" (Пангоды)</v>
          </cell>
          <cell r="C138" t="str">
            <v>ВН</v>
          </cell>
          <cell r="D138">
            <v>0.38179999999999997</v>
          </cell>
          <cell r="E138">
            <v>0</v>
          </cell>
          <cell r="F138" t="str">
            <v>кВт*ч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str">
            <v>6 ВН</v>
          </cell>
        </row>
        <row r="139">
          <cell r="A139">
            <v>267</v>
          </cell>
          <cell r="B139" t="str">
            <v>Оптовый тариф "СЭК" нерег. потери. ч/з "ГПЭ" (Пангоды)</v>
          </cell>
          <cell r="C139" t="str">
            <v>ВН</v>
          </cell>
          <cell r="D139">
            <v>0.98258000000000001</v>
          </cell>
          <cell r="E139">
            <v>0</v>
          </cell>
          <cell r="F139" t="str">
            <v>кВт*ч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6 ВН_1</v>
          </cell>
        </row>
        <row r="140">
          <cell r="A140">
            <v>68</v>
          </cell>
          <cell r="B140" t="str">
            <v>Оптовый тариф "СЭК" пром. ч/з  "ГТЭР"</v>
          </cell>
          <cell r="C140" t="str">
            <v>ВН</v>
          </cell>
          <cell r="D140">
            <v>0.38179999999999997</v>
          </cell>
          <cell r="E140">
            <v>38622</v>
          </cell>
          <cell r="F140" t="str">
            <v>кВт*ч</v>
          </cell>
          <cell r="G140">
            <v>14745.88</v>
          </cell>
          <cell r="H140">
            <v>2654.2499999999995</v>
          </cell>
          <cell r="I140">
            <v>0</v>
          </cell>
          <cell r="J140">
            <v>17400.13</v>
          </cell>
          <cell r="K140" t="str">
            <v>6 ВН</v>
          </cell>
        </row>
        <row r="141">
          <cell r="A141">
            <v>268</v>
          </cell>
          <cell r="B141" t="str">
            <v>Оптовый тариф "СЭК" нерег. пром. ч/з  "ГТЭР"</v>
          </cell>
          <cell r="C141" t="str">
            <v>ВН</v>
          </cell>
          <cell r="D141">
            <v>0.98258000000000001</v>
          </cell>
          <cell r="E141">
            <v>0</v>
          </cell>
          <cell r="F141" t="str">
            <v>кВт*ч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6 ВН_1</v>
          </cell>
        </row>
        <row r="142">
          <cell r="A142">
            <v>69</v>
          </cell>
          <cell r="B142" t="str">
            <v>Оптовый тариф "СЭК" потери. ч/з  "ГТЭР"</v>
          </cell>
          <cell r="C142" t="str">
            <v>ВН</v>
          </cell>
          <cell r="D142">
            <v>0.38179999999999997</v>
          </cell>
          <cell r="E142">
            <v>0</v>
          </cell>
          <cell r="F142" t="str">
            <v>кВт*ч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6 ВН</v>
          </cell>
        </row>
        <row r="143">
          <cell r="A143">
            <v>269</v>
          </cell>
          <cell r="B143" t="str">
            <v>Оптовый тариф "СЭК" нерег. потери. ч/з  "ГТЭР"</v>
          </cell>
          <cell r="C143" t="str">
            <v>ВН</v>
          </cell>
          <cell r="D143">
            <v>0.98258000000000001</v>
          </cell>
          <cell r="E143">
            <v>0</v>
          </cell>
          <cell r="F143" t="str">
            <v>кВт*ч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6 ВН_1</v>
          </cell>
        </row>
        <row r="144">
          <cell r="A144">
            <v>70</v>
          </cell>
          <cell r="B144" t="str">
            <v>Оптовый тариф "СЭК" насел. ч/з  "ГТЭР"</v>
          </cell>
          <cell r="C144" t="str">
            <v>ВН</v>
          </cell>
          <cell r="D144">
            <v>0.38179999999999997</v>
          </cell>
          <cell r="E144">
            <v>0</v>
          </cell>
          <cell r="F144" t="str">
            <v>кВт*ч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str">
            <v>6 ВН</v>
          </cell>
        </row>
        <row r="145">
          <cell r="A145">
            <v>270</v>
          </cell>
          <cell r="C145" t="str">
            <v>ВН</v>
          </cell>
          <cell r="E145">
            <v>0</v>
          </cell>
          <cell r="F145" t="str">
            <v>кВт*ч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6 ВН_1</v>
          </cell>
        </row>
        <row r="146">
          <cell r="A146">
            <v>71</v>
          </cell>
          <cell r="B146" t="str">
            <v>Оптовый тариф "СЭК" пром. ч/з  "Сев ЭС"</v>
          </cell>
          <cell r="C146" t="str">
            <v>ВН</v>
          </cell>
          <cell r="D146">
            <v>0.38179999999999997</v>
          </cell>
          <cell r="E146">
            <v>17312</v>
          </cell>
          <cell r="F146" t="str">
            <v>кВт*ч</v>
          </cell>
          <cell r="G146">
            <v>6609.72</v>
          </cell>
          <cell r="H146">
            <v>1189.75</v>
          </cell>
          <cell r="I146">
            <v>0</v>
          </cell>
          <cell r="J146">
            <v>7799.47</v>
          </cell>
          <cell r="K146" t="str">
            <v>6 ВН</v>
          </cell>
        </row>
        <row r="147">
          <cell r="A147">
            <v>271</v>
          </cell>
          <cell r="B147" t="str">
            <v>Оптовый тариф "СЭК" нерег. пром. ч/з  "Сев ЭС"</v>
          </cell>
          <cell r="C147" t="str">
            <v>ВН</v>
          </cell>
          <cell r="D147">
            <v>0.98258000000000001</v>
          </cell>
          <cell r="E147">
            <v>0</v>
          </cell>
          <cell r="F147" t="str">
            <v>кВт*ч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6 ВН_1</v>
          </cell>
        </row>
        <row r="148">
          <cell r="A148">
            <v>72</v>
          </cell>
          <cell r="B148" t="str">
            <v>Оптовый тариф "СЭК" пром. ч/з "Л-Инвест"</v>
          </cell>
          <cell r="C148" t="str">
            <v>ВН</v>
          </cell>
          <cell r="D148">
            <v>0.38179999999999997</v>
          </cell>
          <cell r="E148">
            <v>3523</v>
          </cell>
          <cell r="F148" t="str">
            <v>кВт*ч</v>
          </cell>
          <cell r="G148">
            <v>1345.08</v>
          </cell>
          <cell r="H148">
            <v>242.11</v>
          </cell>
          <cell r="I148">
            <v>0</v>
          </cell>
          <cell r="J148">
            <v>1587.19</v>
          </cell>
          <cell r="K148" t="str">
            <v>6 ВН</v>
          </cell>
        </row>
        <row r="149">
          <cell r="A149">
            <v>272</v>
          </cell>
          <cell r="B149" t="str">
            <v>Оптовый тариф "СЭК" нерег. пром. ч/з "Л-Инвест"</v>
          </cell>
          <cell r="C149" t="str">
            <v>ВН</v>
          </cell>
          <cell r="D149">
            <v>0.98258000000000001</v>
          </cell>
          <cell r="E149">
            <v>0</v>
          </cell>
          <cell r="F149" t="str">
            <v>кВт*ч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str">
            <v>6 ВН_1</v>
          </cell>
        </row>
        <row r="150">
          <cell r="A150">
            <v>73</v>
          </cell>
          <cell r="B150" t="str">
            <v>Оптовый тариф "СЭК" пром. ч/з "НСГД"</v>
          </cell>
          <cell r="C150" t="str">
            <v>ВН</v>
          </cell>
          <cell r="D150">
            <v>0.38179999999999997</v>
          </cell>
          <cell r="E150">
            <v>21200</v>
          </cell>
          <cell r="F150" t="str">
            <v>кВт*ч</v>
          </cell>
          <cell r="G150">
            <v>8094.16</v>
          </cell>
          <cell r="H150">
            <v>1456.95</v>
          </cell>
          <cell r="I150">
            <v>0</v>
          </cell>
          <cell r="J150">
            <v>9551.11</v>
          </cell>
          <cell r="K150" t="str">
            <v>6 ВН</v>
          </cell>
        </row>
        <row r="151">
          <cell r="A151">
            <v>273</v>
          </cell>
          <cell r="B151" t="str">
            <v>Оптовый тариф "СЭК" нерег. пром. ч/з "НСГД"</v>
          </cell>
          <cell r="C151" t="str">
            <v>ВН</v>
          </cell>
          <cell r="D151">
            <v>0.98258000000000001</v>
          </cell>
          <cell r="E151">
            <v>0</v>
          </cell>
          <cell r="F151" t="str">
            <v>кВт*ч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6 ВН_1</v>
          </cell>
        </row>
        <row r="152">
          <cell r="A152">
            <v>74</v>
          </cell>
          <cell r="B152" t="str">
            <v>Оптовый тариф "СЭК" пром. ч/з "АНГС"</v>
          </cell>
          <cell r="C152" t="str">
            <v>ВН</v>
          </cell>
          <cell r="D152">
            <v>0.38179999999999997</v>
          </cell>
          <cell r="E152">
            <v>3400</v>
          </cell>
          <cell r="F152" t="str">
            <v>кВт*ч</v>
          </cell>
          <cell r="G152">
            <v>1298.1199999999999</v>
          </cell>
          <cell r="H152">
            <v>233.66</v>
          </cell>
          <cell r="I152">
            <v>0</v>
          </cell>
          <cell r="J152">
            <v>1531.78</v>
          </cell>
          <cell r="K152" t="str">
            <v>6 ВН</v>
          </cell>
        </row>
        <row r="153">
          <cell r="A153">
            <v>274</v>
          </cell>
          <cell r="B153" t="str">
            <v>Оптовый тариф "СЭК" нерег. пром. ч/з "АНГС"</v>
          </cell>
          <cell r="C153" t="str">
            <v>ВН</v>
          </cell>
          <cell r="D153">
            <v>0.98258000000000001</v>
          </cell>
          <cell r="E153">
            <v>0</v>
          </cell>
          <cell r="F153" t="str">
            <v>кВт*ч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6 ВН_1</v>
          </cell>
        </row>
        <row r="154">
          <cell r="A154">
            <v>75</v>
          </cell>
          <cell r="B154" t="str">
            <v>Оптовый тариф "СЭК" пром. ч/з "СТПС"</v>
          </cell>
          <cell r="C154" t="str">
            <v>ВН</v>
          </cell>
          <cell r="D154">
            <v>0.38179999999999997</v>
          </cell>
          <cell r="E154">
            <v>10840</v>
          </cell>
          <cell r="F154" t="str">
            <v>кВт*ч</v>
          </cell>
          <cell r="G154">
            <v>4138.71</v>
          </cell>
          <cell r="H154">
            <v>744.97</v>
          </cell>
          <cell r="I154">
            <v>0</v>
          </cell>
          <cell r="J154">
            <v>4883.68</v>
          </cell>
          <cell r="K154" t="str">
            <v>6 ВН</v>
          </cell>
        </row>
        <row r="155">
          <cell r="A155">
            <v>275</v>
          </cell>
          <cell r="B155" t="str">
            <v>Оптовый тариф "СЭК" нерег. пром. ч/з "СТПС"</v>
          </cell>
          <cell r="C155" t="str">
            <v>ВН</v>
          </cell>
          <cell r="D155">
            <v>0.98258000000000001</v>
          </cell>
          <cell r="E155">
            <v>0</v>
          </cell>
          <cell r="F155" t="str">
            <v>кВт*ч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6 ВН_1</v>
          </cell>
        </row>
        <row r="156">
          <cell r="A156">
            <v>76</v>
          </cell>
          <cell r="B156" t="str">
            <v xml:space="preserve">Оптовый тариф "СЭК" пром. </v>
          </cell>
          <cell r="C156" t="str">
            <v>ВН</v>
          </cell>
          <cell r="D156">
            <v>0.38179999999999997</v>
          </cell>
          <cell r="E156">
            <v>0</v>
          </cell>
          <cell r="F156" t="str">
            <v>кВт*ч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6 ВН</v>
          </cell>
        </row>
        <row r="157">
          <cell r="A157">
            <v>276</v>
          </cell>
          <cell r="B157" t="str">
            <v>Оптовый тариф "СЭК" нерег. пром.</v>
          </cell>
          <cell r="C157" t="str">
            <v>ВН</v>
          </cell>
          <cell r="D157">
            <v>0.98258000000000001</v>
          </cell>
          <cell r="E157">
            <v>0</v>
          </cell>
          <cell r="F157" t="str">
            <v>кВт*ч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6 ВН_1</v>
          </cell>
        </row>
        <row r="158">
          <cell r="A158">
            <v>77</v>
          </cell>
          <cell r="B158" t="str">
            <v xml:space="preserve">Оптовый тариф "СЭК" пром. </v>
          </cell>
          <cell r="C158" t="str">
            <v>ВН</v>
          </cell>
          <cell r="D158">
            <v>0.38179999999999997</v>
          </cell>
          <cell r="E158">
            <v>0</v>
          </cell>
          <cell r="F158" t="str">
            <v>кВт*ч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6 ВН</v>
          </cell>
        </row>
        <row r="159">
          <cell r="A159">
            <v>277</v>
          </cell>
          <cell r="B159" t="str">
            <v>Оптовый тариф "СЭК" нерег. пром.</v>
          </cell>
          <cell r="C159" t="str">
            <v>ВН</v>
          </cell>
          <cell r="D159">
            <v>0.98258000000000001</v>
          </cell>
          <cell r="E159">
            <v>0</v>
          </cell>
          <cell r="F159" t="str">
            <v>кВт*ч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6 ВН_1</v>
          </cell>
        </row>
        <row r="160">
          <cell r="A160">
            <v>78</v>
          </cell>
          <cell r="B160" t="str">
            <v xml:space="preserve">Оптовый тариф "СЭК" пром. </v>
          </cell>
          <cell r="C160" t="str">
            <v>ВН</v>
          </cell>
          <cell r="D160">
            <v>0.38179999999999997</v>
          </cell>
          <cell r="E160">
            <v>0</v>
          </cell>
          <cell r="F160" t="str">
            <v>кВт*ч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6 ВН</v>
          </cell>
        </row>
        <row r="161">
          <cell r="A161">
            <v>278</v>
          </cell>
          <cell r="B161" t="str">
            <v>Оптовый тариф "СЭК" нерег. пром.</v>
          </cell>
          <cell r="C161" t="str">
            <v>ВН</v>
          </cell>
          <cell r="D161">
            <v>0.98258000000000001</v>
          </cell>
          <cell r="E161">
            <v>0</v>
          </cell>
          <cell r="F161" t="str">
            <v>кВт*ч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6 ВН_1</v>
          </cell>
        </row>
        <row r="162">
          <cell r="A162">
            <v>79</v>
          </cell>
          <cell r="B162" t="str">
            <v xml:space="preserve">Оптовый тариф "СЭК" пром. </v>
          </cell>
          <cell r="C162" t="str">
            <v>ВН</v>
          </cell>
          <cell r="D162">
            <v>0.38179999999999997</v>
          </cell>
          <cell r="E162">
            <v>0</v>
          </cell>
          <cell r="F162" t="str">
            <v>кВт*ч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6 ВН</v>
          </cell>
        </row>
        <row r="163">
          <cell r="A163">
            <v>279</v>
          </cell>
          <cell r="B163" t="str">
            <v>Оптовый тариф "СЭК" нерег. пром.</v>
          </cell>
          <cell r="C163" t="str">
            <v>ВН</v>
          </cell>
          <cell r="D163">
            <v>0.98258000000000001</v>
          </cell>
          <cell r="E163">
            <v>0</v>
          </cell>
          <cell r="F163" t="str">
            <v>кВт*ч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6 ВН_1</v>
          </cell>
        </row>
        <row r="164">
          <cell r="A164">
            <v>80</v>
          </cell>
          <cell r="B164" t="str">
            <v>Новый тариф пром.</v>
          </cell>
          <cell r="C164" t="str">
            <v>СН2</v>
          </cell>
          <cell r="E164">
            <v>0</v>
          </cell>
          <cell r="F164" t="str">
            <v>кВт*ч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>
            <v>280</v>
          </cell>
          <cell r="B165" t="str">
            <v>Новый тариф пром. по нерег. (свободной) цене</v>
          </cell>
          <cell r="C165" t="str">
            <v>СН2</v>
          </cell>
          <cell r="E165">
            <v>0</v>
          </cell>
          <cell r="F165" t="str">
            <v>кВт*ч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>
            <v>81</v>
          </cell>
          <cell r="B166" t="str">
            <v>Новый тариф пром.</v>
          </cell>
          <cell r="C166" t="str">
            <v>СН2</v>
          </cell>
          <cell r="E166">
            <v>0</v>
          </cell>
          <cell r="F166" t="str">
            <v>кВт*ч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>
            <v>281</v>
          </cell>
          <cell r="B167" t="str">
            <v>Новый тариф пром. по нерег. (свободной) цене</v>
          </cell>
          <cell r="C167" t="str">
            <v>СН2</v>
          </cell>
          <cell r="E167">
            <v>0</v>
          </cell>
          <cell r="F167" t="str">
            <v>кВт*ч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>
            <v>82</v>
          </cell>
          <cell r="B168" t="str">
            <v xml:space="preserve">Перерасчет ОАО "СевЭнКо" за 2006 г. </v>
          </cell>
          <cell r="C168" t="str">
            <v>ВН</v>
          </cell>
          <cell r="D168">
            <v>0.95399999999999996</v>
          </cell>
          <cell r="E168">
            <v>0</v>
          </cell>
          <cell r="F168" t="str">
            <v>кВт*ч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str">
            <v>6 ВН</v>
          </cell>
        </row>
        <row r="169">
          <cell r="A169">
            <v>282</v>
          </cell>
          <cell r="E169">
            <v>0</v>
          </cell>
          <cell r="F169" t="str">
            <v>кВт*ч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>
            <v>83</v>
          </cell>
          <cell r="B170" t="str">
            <v xml:space="preserve">Пром. свыше 750 кВА  </v>
          </cell>
          <cell r="C170" t="str">
            <v>СН2</v>
          </cell>
          <cell r="D170">
            <v>1.373</v>
          </cell>
          <cell r="E170">
            <v>1709140</v>
          </cell>
          <cell r="F170" t="str">
            <v>кВт*ч</v>
          </cell>
          <cell r="G170">
            <v>2346649.2200000002</v>
          </cell>
          <cell r="H170">
            <v>422396.86</v>
          </cell>
          <cell r="I170">
            <v>0</v>
          </cell>
          <cell r="J170">
            <v>2769046.08</v>
          </cell>
          <cell r="K170" t="str">
            <v>2.2.1 СН2</v>
          </cell>
        </row>
        <row r="171">
          <cell r="A171">
            <v>283</v>
          </cell>
          <cell r="B171" t="str">
            <v>Пром. свыше 750 кВА   по нерег. (свободной) цене</v>
          </cell>
          <cell r="C171" t="str">
            <v>СН2</v>
          </cell>
          <cell r="D171">
            <v>1.7674000000000001</v>
          </cell>
          <cell r="E171">
            <v>0</v>
          </cell>
          <cell r="F171" t="str">
            <v>кВт*ч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2.2.1 СН2_1</v>
          </cell>
        </row>
        <row r="172">
          <cell r="A172">
            <v>84</v>
          </cell>
          <cell r="B172" t="str">
            <v xml:space="preserve">Пром. до 750 кВА  </v>
          </cell>
          <cell r="C172" t="str">
            <v>СН2</v>
          </cell>
          <cell r="D172">
            <v>1.373</v>
          </cell>
          <cell r="E172">
            <v>69772</v>
          </cell>
          <cell r="F172" t="str">
            <v>кВт*ч</v>
          </cell>
          <cell r="G172">
            <v>95796.95</v>
          </cell>
          <cell r="H172">
            <v>17243.449999999997</v>
          </cell>
          <cell r="I172">
            <v>0</v>
          </cell>
          <cell r="J172">
            <v>113040.4</v>
          </cell>
          <cell r="K172" t="str">
            <v>2.2.2 СН2</v>
          </cell>
        </row>
        <row r="173">
          <cell r="A173">
            <v>284</v>
          </cell>
          <cell r="B173" t="str">
            <v>Пром. до 750 кВА   по нерег. (свободной) цене</v>
          </cell>
          <cell r="C173" t="str">
            <v>СН2</v>
          </cell>
          <cell r="D173">
            <v>1.7674000000000001</v>
          </cell>
          <cell r="E173">
            <v>0</v>
          </cell>
          <cell r="F173" t="str">
            <v>кВт*ч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str">
            <v>2.2.2 СН2_1</v>
          </cell>
        </row>
        <row r="174">
          <cell r="A174">
            <v>85</v>
          </cell>
          <cell r="B174" t="str">
            <v xml:space="preserve">Пром. до 750 кВА  </v>
          </cell>
          <cell r="C174" t="str">
            <v>СН2</v>
          </cell>
          <cell r="D174">
            <v>1.373</v>
          </cell>
          <cell r="E174">
            <v>0</v>
          </cell>
          <cell r="F174" t="str">
            <v>кВт*ч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2.2.2 СН2</v>
          </cell>
        </row>
        <row r="175">
          <cell r="A175">
            <v>285</v>
          </cell>
          <cell r="B175" t="str">
            <v>Пром. до 750 кВА   по нерег. (свободной) цене</v>
          </cell>
          <cell r="C175" t="str">
            <v>СН2</v>
          </cell>
          <cell r="D175">
            <v>1.7674000000000001</v>
          </cell>
          <cell r="E175">
            <v>0</v>
          </cell>
          <cell r="F175" t="str">
            <v>кВт*ч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2.2.2 СН2_1</v>
          </cell>
        </row>
        <row r="176">
          <cell r="A176">
            <v>86</v>
          </cell>
          <cell r="B176" t="str">
            <v>Непромышленные потребители</v>
          </cell>
          <cell r="C176" t="str">
            <v>СН2</v>
          </cell>
          <cell r="D176">
            <v>1.373</v>
          </cell>
          <cell r="E176">
            <v>5320</v>
          </cell>
          <cell r="F176" t="str">
            <v>кВт*ч</v>
          </cell>
          <cell r="G176">
            <v>7304.36</v>
          </cell>
          <cell r="H176">
            <v>1314.78</v>
          </cell>
          <cell r="I176">
            <v>0</v>
          </cell>
          <cell r="J176">
            <v>8619.14</v>
          </cell>
          <cell r="K176" t="str">
            <v>2.2.3 СН2</v>
          </cell>
        </row>
        <row r="177">
          <cell r="A177">
            <v>286</v>
          </cell>
          <cell r="B177" t="str">
            <v>Непром. потребители по нерег. (свободной) цене</v>
          </cell>
          <cell r="C177" t="str">
            <v>СН2</v>
          </cell>
          <cell r="D177">
            <v>1.7674000000000001</v>
          </cell>
          <cell r="E177">
            <v>0</v>
          </cell>
          <cell r="F177" t="str">
            <v>кВт*ч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2.2.3 СН2_1</v>
          </cell>
        </row>
        <row r="178">
          <cell r="A178">
            <v>87</v>
          </cell>
          <cell r="B178" t="str">
            <v>Непромышленные потребители</v>
          </cell>
          <cell r="C178" t="str">
            <v>СН2</v>
          </cell>
          <cell r="D178">
            <v>1.373</v>
          </cell>
          <cell r="E178">
            <v>0</v>
          </cell>
          <cell r="F178" t="str">
            <v>кВт*ч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str">
            <v>2.2.3 СН2</v>
          </cell>
        </row>
        <row r="179">
          <cell r="A179">
            <v>287</v>
          </cell>
          <cell r="B179" t="str">
            <v>Непром. потребители по нерег. (свободной) цене</v>
          </cell>
          <cell r="C179" t="str">
            <v>СН2</v>
          </cell>
          <cell r="D179">
            <v>1.7674000000000001</v>
          </cell>
          <cell r="E179">
            <v>0</v>
          </cell>
          <cell r="F179" t="str">
            <v>кВт*ч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2.2.3 СН2_1</v>
          </cell>
        </row>
        <row r="180">
          <cell r="A180">
            <v>88</v>
          </cell>
          <cell r="B180" t="str">
            <v>Непромышленные потребители</v>
          </cell>
          <cell r="C180" t="str">
            <v>НН</v>
          </cell>
          <cell r="D180">
            <v>1.4926999999999999</v>
          </cell>
          <cell r="E180">
            <v>8436</v>
          </cell>
          <cell r="F180" t="str">
            <v>кВт*ч</v>
          </cell>
          <cell r="G180">
            <v>12592.41</v>
          </cell>
          <cell r="H180">
            <v>2266.63</v>
          </cell>
          <cell r="I180">
            <v>0</v>
          </cell>
          <cell r="J180">
            <v>14859.039999999999</v>
          </cell>
          <cell r="K180" t="str">
            <v>2.2.3 НН</v>
          </cell>
        </row>
        <row r="181">
          <cell r="A181">
            <v>288</v>
          </cell>
          <cell r="B181" t="str">
            <v>Непром. потребители по нерег. (свободной) цене</v>
          </cell>
          <cell r="C181" t="str">
            <v>НН</v>
          </cell>
          <cell r="D181">
            <v>1.8871</v>
          </cell>
          <cell r="E181">
            <v>0</v>
          </cell>
          <cell r="F181" t="str">
            <v>кВт*ч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2.2.3 НН_1</v>
          </cell>
        </row>
        <row r="182">
          <cell r="A182">
            <v>89</v>
          </cell>
          <cell r="B182" t="str">
            <v>Непромышленные потребители</v>
          </cell>
          <cell r="C182" t="str">
            <v>НН</v>
          </cell>
          <cell r="D182">
            <v>1.4926999999999999</v>
          </cell>
          <cell r="E182">
            <v>0</v>
          </cell>
          <cell r="F182" t="str">
            <v>кВт*ч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2.2.3 НН</v>
          </cell>
        </row>
        <row r="183">
          <cell r="A183">
            <v>289</v>
          </cell>
          <cell r="B183" t="str">
            <v>Непром. потребители по нерег. (свободной) цене</v>
          </cell>
          <cell r="C183" t="str">
            <v>НН</v>
          </cell>
          <cell r="D183">
            <v>1.8871</v>
          </cell>
          <cell r="E183">
            <v>0</v>
          </cell>
          <cell r="F183" t="str">
            <v>кВт*ч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2.2.3 НН_1</v>
          </cell>
        </row>
        <row r="184">
          <cell r="A184">
            <v>90</v>
          </cell>
          <cell r="B184" t="str">
            <v>Потери "ЯЖДК"</v>
          </cell>
          <cell r="C184" t="str">
            <v>СН2</v>
          </cell>
          <cell r="D184">
            <v>0.62777000000000005</v>
          </cell>
          <cell r="E184">
            <v>0</v>
          </cell>
          <cell r="F184" t="str">
            <v>кВт*ч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290</v>
          </cell>
          <cell r="B185" t="str">
            <v>Потери "ЯЖДК" по нерег. (свободной) цене</v>
          </cell>
          <cell r="C185" t="str">
            <v>СН2</v>
          </cell>
          <cell r="D185">
            <v>1.14106</v>
          </cell>
          <cell r="E185">
            <v>0</v>
          </cell>
          <cell r="F185" t="str">
            <v>кВт*ч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91</v>
          </cell>
          <cell r="B186" t="str">
            <v>Потери "ЯЖДК"</v>
          </cell>
          <cell r="C186" t="str">
            <v>НН</v>
          </cell>
          <cell r="D186">
            <v>0.62777000000000005</v>
          </cell>
          <cell r="E186">
            <v>0</v>
          </cell>
          <cell r="F186" t="str">
            <v>кВт*ч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291</v>
          </cell>
          <cell r="B187" t="str">
            <v>Потери "ЯЖДК" по нерег. (свободной) цене</v>
          </cell>
          <cell r="C187" t="str">
            <v>НН</v>
          </cell>
          <cell r="D187">
            <v>1.14106</v>
          </cell>
          <cell r="E187">
            <v>0</v>
          </cell>
          <cell r="F187" t="str">
            <v>кВт*ч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92</v>
          </cell>
          <cell r="B188" t="str">
            <v>Сверхнормативные потери "ГПЭ" НУЭВС</v>
          </cell>
          <cell r="C188" t="str">
            <v>СН2</v>
          </cell>
          <cell r="D188">
            <v>1.0905</v>
          </cell>
          <cell r="E188">
            <v>0</v>
          </cell>
          <cell r="F188" t="str">
            <v>кВт*ч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292</v>
          </cell>
          <cell r="B189" t="str">
            <v>Сверхнормативные потери "ГПЭ" по нерег. (свободной) цене НУЭВС</v>
          </cell>
          <cell r="C189" t="str">
            <v>СН2</v>
          </cell>
          <cell r="D189">
            <v>1.48491</v>
          </cell>
          <cell r="E189">
            <v>0</v>
          </cell>
          <cell r="F189" t="str">
            <v>кВт*ч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>
            <v>93</v>
          </cell>
          <cell r="B190" t="str">
            <v>Сверхнормативные потери "ГПЭ" НУЭВС</v>
          </cell>
          <cell r="C190" t="str">
            <v>НН</v>
          </cell>
          <cell r="D190">
            <v>1.0905</v>
          </cell>
          <cell r="E190">
            <v>0</v>
          </cell>
          <cell r="F190" t="str">
            <v>кВт*ч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293</v>
          </cell>
          <cell r="B191" t="str">
            <v>Сверхнормативные потери "ГПЭ" по нерег. (свободной) ценеН УЭВС</v>
          </cell>
          <cell r="C191" t="str">
            <v>НН</v>
          </cell>
          <cell r="D191">
            <v>1.48491</v>
          </cell>
          <cell r="E191">
            <v>0</v>
          </cell>
          <cell r="F191" t="str">
            <v>кВт*ч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94</v>
          </cell>
          <cell r="B192" t="str">
            <v>Сверхнормативные потери "ГПЭ" ПУЭВС</v>
          </cell>
          <cell r="C192" t="str">
            <v>СН2</v>
          </cell>
          <cell r="D192">
            <v>1.0905</v>
          </cell>
          <cell r="E192">
            <v>0</v>
          </cell>
          <cell r="F192" t="str">
            <v>кВт*ч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>
            <v>294</v>
          </cell>
          <cell r="B193" t="str">
            <v>Сверхнормативные потери "ГПЭ" по нерег. (свободной) цене ПУЭВС</v>
          </cell>
          <cell r="C193" t="str">
            <v>СН2</v>
          </cell>
          <cell r="D193">
            <v>1.48491</v>
          </cell>
          <cell r="E193">
            <v>0</v>
          </cell>
          <cell r="F193" t="str">
            <v>кВт*ч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>
            <v>95</v>
          </cell>
          <cell r="B194" t="str">
            <v>Сверхнормативные потери "ГПЭ" ПУЭВС</v>
          </cell>
          <cell r="C194" t="str">
            <v>НН</v>
          </cell>
          <cell r="D194">
            <v>1.0905</v>
          </cell>
          <cell r="E194">
            <v>0</v>
          </cell>
          <cell r="F194" t="str">
            <v>кВт*ч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>
            <v>295</v>
          </cell>
          <cell r="B195" t="str">
            <v>Сверхнормативные потери "ГПЭ" по нерег. (свободной) цене ПУЭВС</v>
          </cell>
          <cell r="C195" t="str">
            <v>НН</v>
          </cell>
          <cell r="D195">
            <v>1.48491</v>
          </cell>
          <cell r="E195">
            <v>0</v>
          </cell>
          <cell r="F195" t="str">
            <v>кВт*ч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96</v>
          </cell>
          <cell r="B196" t="str">
            <v>Сверхнормативные потери ГТЭР</v>
          </cell>
          <cell r="C196" t="str">
            <v>СН2</v>
          </cell>
          <cell r="D196">
            <v>1.0905</v>
          </cell>
          <cell r="E196">
            <v>0</v>
          </cell>
          <cell r="F196" t="str">
            <v>кВт*ч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>
            <v>296</v>
          </cell>
          <cell r="B197" t="str">
            <v xml:space="preserve">Сверхнормативные потери "ГТЭР" по нерег. (свободной) цене </v>
          </cell>
          <cell r="C197" t="str">
            <v>СН2</v>
          </cell>
          <cell r="D197">
            <v>1.48491</v>
          </cell>
          <cell r="E197">
            <v>0</v>
          </cell>
          <cell r="F197" t="str">
            <v>кВт*ч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97</v>
          </cell>
          <cell r="B198" t="str">
            <v>Сверхнормативные потери ГТЭР</v>
          </cell>
          <cell r="C198" t="str">
            <v>НН</v>
          </cell>
          <cell r="D198">
            <v>1.0905</v>
          </cell>
          <cell r="E198">
            <v>0</v>
          </cell>
          <cell r="F198" t="str">
            <v>кВт*ч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>
            <v>297</v>
          </cell>
          <cell r="B199" t="str">
            <v xml:space="preserve">Сверхнормативные потери "ГТЭР" по нерег. (свободной) цене </v>
          </cell>
          <cell r="C199" t="str">
            <v>НН</v>
          </cell>
          <cell r="D199">
            <v>1.48491</v>
          </cell>
          <cell r="E199">
            <v>0</v>
          </cell>
          <cell r="F199" t="str">
            <v>кВт*ч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98</v>
          </cell>
          <cell r="B200" t="str">
            <v>Сверхнормативные потери ТЭР</v>
          </cell>
          <cell r="C200" t="str">
            <v>СН2</v>
          </cell>
          <cell r="D200">
            <v>1.0905</v>
          </cell>
          <cell r="E200">
            <v>0</v>
          </cell>
          <cell r="F200" t="str">
            <v>кВт*ч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298</v>
          </cell>
          <cell r="B201" t="str">
            <v xml:space="preserve">Сверхнормативные потери "ТЭР" по нерег. (свободной) цене </v>
          </cell>
          <cell r="C201" t="str">
            <v>СН2</v>
          </cell>
          <cell r="D201">
            <v>1.48491</v>
          </cell>
          <cell r="E201">
            <v>0</v>
          </cell>
          <cell r="F201" t="str">
            <v>кВт*ч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99</v>
          </cell>
          <cell r="B202" t="str">
            <v>Сверхнормативные потери ТЭР</v>
          </cell>
          <cell r="C202" t="str">
            <v>НН</v>
          </cell>
          <cell r="D202">
            <v>1.0905</v>
          </cell>
          <cell r="E202">
            <v>0</v>
          </cell>
          <cell r="F202" t="str">
            <v>кВт*ч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299</v>
          </cell>
          <cell r="B203" t="str">
            <v xml:space="preserve">Сверхнормативные потери "ТЭР" по нерег. (свободной) цене </v>
          </cell>
          <cell r="C203" t="str">
            <v>НН</v>
          </cell>
          <cell r="D203">
            <v>1.48491</v>
          </cell>
          <cell r="E203">
            <v>0</v>
          </cell>
          <cell r="F203" t="str">
            <v>кВт*ч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100</v>
          </cell>
          <cell r="B204" t="str">
            <v xml:space="preserve">Население с эл.плитами  </v>
          </cell>
          <cell r="C204" t="str">
            <v>СН2</v>
          </cell>
          <cell r="D204">
            <v>0.83</v>
          </cell>
          <cell r="E204">
            <v>838002</v>
          </cell>
          <cell r="F204" t="str">
            <v>кВт*ч</v>
          </cell>
          <cell r="G204">
            <v>589442.09000000008</v>
          </cell>
          <cell r="H204">
            <v>0</v>
          </cell>
          <cell r="I204">
            <v>106099.57</v>
          </cell>
          <cell r="J204">
            <v>695541.66</v>
          </cell>
          <cell r="K204" t="str">
            <v>3.5 СН2</v>
          </cell>
        </row>
        <row r="205">
          <cell r="A205">
            <v>101</v>
          </cell>
          <cell r="B205" t="str">
            <v xml:space="preserve">Население с эл.плитами  </v>
          </cell>
          <cell r="C205" t="str">
            <v>СН2</v>
          </cell>
          <cell r="D205">
            <v>0.83</v>
          </cell>
          <cell r="E205">
            <v>66475</v>
          </cell>
          <cell r="F205" t="str">
            <v>кВт*ч</v>
          </cell>
          <cell r="G205">
            <v>46757.840000000004</v>
          </cell>
          <cell r="H205">
            <v>0</v>
          </cell>
          <cell r="I205">
            <v>8416.41</v>
          </cell>
          <cell r="J205">
            <v>55174.25</v>
          </cell>
          <cell r="K205" t="str">
            <v>3.5 СН2</v>
          </cell>
        </row>
        <row r="206">
          <cell r="A206">
            <v>102</v>
          </cell>
          <cell r="B206" t="str">
            <v xml:space="preserve">Население с эл.плитами  </v>
          </cell>
          <cell r="C206" t="str">
            <v>СН2</v>
          </cell>
          <cell r="D206">
            <v>0.83</v>
          </cell>
          <cell r="E206">
            <v>0</v>
          </cell>
          <cell r="F206" t="str">
            <v>кВт*ч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str">
            <v>3.5 СН2</v>
          </cell>
        </row>
        <row r="207">
          <cell r="A207">
            <v>103</v>
          </cell>
          <cell r="B207" t="str">
            <v xml:space="preserve">Население с эл.плитами  </v>
          </cell>
          <cell r="C207" t="str">
            <v>СН2</v>
          </cell>
          <cell r="D207">
            <v>0.83</v>
          </cell>
          <cell r="E207">
            <v>20403</v>
          </cell>
          <cell r="F207" t="str">
            <v>кВт*ч</v>
          </cell>
          <cell r="G207">
            <v>14351.260000000002</v>
          </cell>
          <cell r="H207">
            <v>0</v>
          </cell>
          <cell r="I207">
            <v>2583.23</v>
          </cell>
          <cell r="J207">
            <v>16934.490000000002</v>
          </cell>
          <cell r="K207" t="str">
            <v>3.5 СН2</v>
          </cell>
        </row>
        <row r="208">
          <cell r="A208">
            <v>104</v>
          </cell>
          <cell r="B208" t="str">
            <v xml:space="preserve">Население с эл.плитами  </v>
          </cell>
          <cell r="C208" t="str">
            <v>НН</v>
          </cell>
          <cell r="D208">
            <v>0.83</v>
          </cell>
          <cell r="E208">
            <v>768911</v>
          </cell>
          <cell r="F208" t="str">
            <v>кВт*ч</v>
          </cell>
          <cell r="G208">
            <v>540844.15999999992</v>
          </cell>
          <cell r="H208">
            <v>0</v>
          </cell>
          <cell r="I208">
            <v>97351.969999999987</v>
          </cell>
          <cell r="J208">
            <v>638196.12999999989</v>
          </cell>
          <cell r="K208" t="str">
            <v>3.5 НН</v>
          </cell>
        </row>
        <row r="209">
          <cell r="A209">
            <v>105</v>
          </cell>
          <cell r="B209" t="str">
            <v xml:space="preserve">Население с эл.плитами  </v>
          </cell>
          <cell r="C209" t="str">
            <v>НН</v>
          </cell>
          <cell r="D209">
            <v>0.83</v>
          </cell>
          <cell r="E209">
            <v>306358</v>
          </cell>
          <cell r="F209" t="str">
            <v>кВт*ч</v>
          </cell>
          <cell r="G209">
            <v>215489.09</v>
          </cell>
          <cell r="H209">
            <v>0</v>
          </cell>
          <cell r="I209">
            <v>38788.050000000003</v>
          </cell>
          <cell r="J209">
            <v>254277.14</v>
          </cell>
          <cell r="K209" t="str">
            <v>3.5 НН</v>
          </cell>
        </row>
        <row r="210">
          <cell r="A210">
            <v>106</v>
          </cell>
          <cell r="B210" t="str">
            <v xml:space="preserve">Население с эл.плитами  </v>
          </cell>
          <cell r="C210" t="str">
            <v>НН</v>
          </cell>
          <cell r="D210">
            <v>0.83</v>
          </cell>
          <cell r="E210">
            <v>127351</v>
          </cell>
          <cell r="F210" t="str">
            <v>кВт*ч</v>
          </cell>
          <cell r="G210">
            <v>89577.4</v>
          </cell>
          <cell r="H210">
            <v>0</v>
          </cell>
          <cell r="I210">
            <v>16123.93</v>
          </cell>
          <cell r="J210">
            <v>105701.33</v>
          </cell>
          <cell r="K210" t="str">
            <v>3.5 НН</v>
          </cell>
        </row>
        <row r="211">
          <cell r="A211">
            <v>107</v>
          </cell>
          <cell r="B211" t="str">
            <v>Насел. пункты город (скидка 12% согл. решения РЭК № 200)</v>
          </cell>
          <cell r="C211" t="str">
            <v>СН2</v>
          </cell>
          <cell r="D211">
            <v>0.83</v>
          </cell>
          <cell r="E211">
            <v>0</v>
          </cell>
          <cell r="F211" t="str">
            <v>кВт*ч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str">
            <v>3.5 СН2</v>
          </cell>
          <cell r="L211">
            <v>0.12</v>
          </cell>
        </row>
        <row r="212">
          <cell r="A212">
            <v>108</v>
          </cell>
          <cell r="B212" t="str">
            <v>Насел. пункты город (скидка 12% согл. решения РЭК № 200)</v>
          </cell>
          <cell r="C212" t="str">
            <v>СН2</v>
          </cell>
          <cell r="D212">
            <v>0.83</v>
          </cell>
          <cell r="E212">
            <v>0</v>
          </cell>
          <cell r="F212" t="str">
            <v>кВт*ч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3.5 СН2</v>
          </cell>
          <cell r="L212">
            <v>0.12</v>
          </cell>
        </row>
        <row r="213">
          <cell r="A213">
            <v>109</v>
          </cell>
          <cell r="B213" t="str">
            <v xml:space="preserve">Население с эл.плитами  </v>
          </cell>
          <cell r="C213" t="str">
            <v>СН2</v>
          </cell>
          <cell r="D213">
            <v>0.83</v>
          </cell>
          <cell r="E213">
            <v>0</v>
          </cell>
          <cell r="F213" t="str">
            <v>кВт*ч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3.5 СН2</v>
          </cell>
        </row>
        <row r="214">
          <cell r="A214">
            <v>110</v>
          </cell>
          <cell r="B214" t="str">
            <v xml:space="preserve">Население с эл.плитами  </v>
          </cell>
          <cell r="C214" t="str">
            <v>НН</v>
          </cell>
          <cell r="D214">
            <v>0.83</v>
          </cell>
          <cell r="E214">
            <v>91731</v>
          </cell>
          <cell r="F214" t="str">
            <v>кВт*ч</v>
          </cell>
          <cell r="G214">
            <v>64522.649999999994</v>
          </cell>
          <cell r="H214">
            <v>0</v>
          </cell>
          <cell r="I214">
            <v>11614.08</v>
          </cell>
          <cell r="J214">
            <v>76136.73</v>
          </cell>
          <cell r="K214" t="str">
            <v>3.5 НН</v>
          </cell>
        </row>
        <row r="215">
          <cell r="A215">
            <v>111</v>
          </cell>
          <cell r="B215" t="str">
            <v xml:space="preserve">Население с эл.плитами  </v>
          </cell>
          <cell r="C215" t="str">
            <v>НН</v>
          </cell>
          <cell r="D215">
            <v>0.83</v>
          </cell>
          <cell r="E215">
            <v>0</v>
          </cell>
          <cell r="F215" t="str">
            <v>кВт*ч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3.5 НН</v>
          </cell>
        </row>
        <row r="216">
          <cell r="A216">
            <v>112</v>
          </cell>
          <cell r="B216" t="str">
            <v xml:space="preserve">Население с эл.плитами  </v>
          </cell>
          <cell r="C216" t="str">
            <v>НН</v>
          </cell>
          <cell r="D216">
            <v>0.83</v>
          </cell>
          <cell r="E216">
            <v>0</v>
          </cell>
          <cell r="F216" t="str">
            <v>кВт*ч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3.5 НН</v>
          </cell>
        </row>
        <row r="217">
          <cell r="A217">
            <v>113</v>
          </cell>
          <cell r="B217" t="str">
            <v xml:space="preserve">Насел. пункты город, общ. учёт   </v>
          </cell>
          <cell r="C217" t="str">
            <v>СН2</v>
          </cell>
          <cell r="E217">
            <v>0</v>
          </cell>
          <cell r="F217" t="str">
            <v>кВт*ч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3.4 СН2</v>
          </cell>
        </row>
        <row r="218">
          <cell r="A218">
            <v>114</v>
          </cell>
          <cell r="B218" t="str">
            <v xml:space="preserve">Насел. пункты город, общ. учёт   </v>
          </cell>
          <cell r="C218" t="str">
            <v>СН2</v>
          </cell>
          <cell r="E218">
            <v>0</v>
          </cell>
          <cell r="F218" t="str">
            <v>кВт*ч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str">
            <v>3.4 СН2</v>
          </cell>
        </row>
        <row r="219">
          <cell r="A219">
            <v>115</v>
          </cell>
          <cell r="B219" t="str">
            <v xml:space="preserve">Насел. пункты город, общ. учёт   </v>
          </cell>
          <cell r="C219" t="str">
            <v>СН2</v>
          </cell>
          <cell r="E219">
            <v>0</v>
          </cell>
          <cell r="F219" t="str">
            <v>кВт*ч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3.4 СН2</v>
          </cell>
        </row>
        <row r="220">
          <cell r="A220">
            <v>116</v>
          </cell>
          <cell r="B220" t="str">
            <v xml:space="preserve">Насел. пункты город общ. учёт   </v>
          </cell>
          <cell r="C220" t="str">
            <v>НН</v>
          </cell>
          <cell r="E220">
            <v>0</v>
          </cell>
          <cell r="F220" t="str">
            <v>кВт*ч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3.4 НН</v>
          </cell>
        </row>
        <row r="221">
          <cell r="A221">
            <v>117</v>
          </cell>
          <cell r="B221" t="str">
            <v xml:space="preserve">Насел. пункты город общ. учёт   </v>
          </cell>
          <cell r="C221" t="str">
            <v>НН</v>
          </cell>
          <cell r="E221">
            <v>0</v>
          </cell>
          <cell r="F221" t="str">
            <v>кВт*ч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str">
            <v>3.4 НН</v>
          </cell>
        </row>
        <row r="222">
          <cell r="A222">
            <v>118</v>
          </cell>
          <cell r="B222" t="str">
            <v xml:space="preserve">Насел. пункты город общ. учёт   </v>
          </cell>
          <cell r="C222" t="str">
            <v>НН</v>
          </cell>
          <cell r="E222">
            <v>0</v>
          </cell>
          <cell r="F222" t="str">
            <v>кВт*ч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3.4 НН</v>
          </cell>
        </row>
        <row r="223">
          <cell r="A223">
            <v>119</v>
          </cell>
          <cell r="B223" t="str">
            <v>Население с газ. плитами</v>
          </cell>
          <cell r="C223" t="str">
            <v>СН2</v>
          </cell>
          <cell r="D223">
            <v>1.19</v>
          </cell>
          <cell r="E223">
            <v>25880</v>
          </cell>
          <cell r="F223" t="str">
            <v>кВт*ч</v>
          </cell>
          <cell r="G223">
            <v>26099.33</v>
          </cell>
          <cell r="H223">
            <v>0</v>
          </cell>
          <cell r="I223">
            <v>4697.87</v>
          </cell>
          <cell r="J223">
            <v>30797.200000000001</v>
          </cell>
          <cell r="K223" t="str">
            <v>3.1 СН2</v>
          </cell>
        </row>
        <row r="224">
          <cell r="A224">
            <v>120</v>
          </cell>
          <cell r="B224" t="str">
            <v>Население с газ. плитами</v>
          </cell>
          <cell r="C224" t="str">
            <v>СН2</v>
          </cell>
          <cell r="D224">
            <v>1.19</v>
          </cell>
          <cell r="E224">
            <v>0</v>
          </cell>
          <cell r="F224" t="str">
            <v>кВт*ч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str">
            <v>3.1 СН2</v>
          </cell>
        </row>
        <row r="225">
          <cell r="A225">
            <v>121</v>
          </cell>
          <cell r="B225" t="str">
            <v>Население с газ. плитами</v>
          </cell>
          <cell r="C225" t="str">
            <v>СН2</v>
          </cell>
          <cell r="D225">
            <v>1.19</v>
          </cell>
          <cell r="E225">
            <v>0</v>
          </cell>
          <cell r="F225" t="str">
            <v>кВт*ч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3.1 СН2</v>
          </cell>
        </row>
        <row r="226">
          <cell r="A226">
            <v>122</v>
          </cell>
          <cell r="B226" t="str">
            <v>Население с газ. плитами</v>
          </cell>
          <cell r="C226" t="str">
            <v>СН2</v>
          </cell>
          <cell r="D226">
            <v>1.19</v>
          </cell>
          <cell r="E226">
            <v>0</v>
          </cell>
          <cell r="F226" t="str">
            <v>кВт*ч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3.1 СН2</v>
          </cell>
        </row>
        <row r="227">
          <cell r="A227">
            <v>123</v>
          </cell>
          <cell r="B227" t="str">
            <v>Население с газ. плитами</v>
          </cell>
          <cell r="C227" t="str">
            <v>НН</v>
          </cell>
          <cell r="D227">
            <v>1.19</v>
          </cell>
          <cell r="E227">
            <v>456618</v>
          </cell>
          <cell r="F227" t="str">
            <v>кВт*ч</v>
          </cell>
          <cell r="G227">
            <v>460487.64</v>
          </cell>
          <cell r="H227">
            <v>0</v>
          </cell>
          <cell r="I227">
            <v>82887.78</v>
          </cell>
          <cell r="J227">
            <v>543375.42000000004</v>
          </cell>
          <cell r="K227" t="str">
            <v>3.1 НН</v>
          </cell>
        </row>
        <row r="228">
          <cell r="A228">
            <v>124</v>
          </cell>
          <cell r="B228" t="str">
            <v>Население с газ. плитами</v>
          </cell>
          <cell r="C228" t="str">
            <v>НН</v>
          </cell>
          <cell r="D228">
            <v>1.19</v>
          </cell>
          <cell r="E228">
            <v>160119</v>
          </cell>
          <cell r="F228" t="str">
            <v>кВт*ч</v>
          </cell>
          <cell r="G228">
            <v>161475.94</v>
          </cell>
          <cell r="H228">
            <v>0</v>
          </cell>
          <cell r="I228">
            <v>29065.670000000002</v>
          </cell>
          <cell r="J228">
            <v>190541.61000000002</v>
          </cell>
          <cell r="K228" t="str">
            <v>3.1 НН</v>
          </cell>
        </row>
        <row r="229">
          <cell r="A229">
            <v>125</v>
          </cell>
          <cell r="B229" t="str">
            <v>Население с газ. плитами</v>
          </cell>
          <cell r="C229" t="str">
            <v>НН</v>
          </cell>
          <cell r="D229">
            <v>1.19</v>
          </cell>
          <cell r="E229">
            <v>76277</v>
          </cell>
          <cell r="F229" t="str">
            <v>кВт*ч</v>
          </cell>
          <cell r="G229">
            <v>76923.42</v>
          </cell>
          <cell r="H229">
            <v>0</v>
          </cell>
          <cell r="I229">
            <v>13846.210000000001</v>
          </cell>
          <cell r="J229">
            <v>90769.63</v>
          </cell>
          <cell r="K229" t="str">
            <v>3.1 НН</v>
          </cell>
        </row>
        <row r="230">
          <cell r="A230">
            <v>126</v>
          </cell>
          <cell r="B230" t="str">
            <v>Население с газ. плитами</v>
          </cell>
          <cell r="C230" t="str">
            <v>НН</v>
          </cell>
          <cell r="D230">
            <v>1.19</v>
          </cell>
          <cell r="E230">
            <v>171158</v>
          </cell>
          <cell r="F230" t="str">
            <v>кВт*ч</v>
          </cell>
          <cell r="G230">
            <v>172608.5</v>
          </cell>
          <cell r="H230">
            <v>0</v>
          </cell>
          <cell r="I230">
            <v>31069.52</v>
          </cell>
          <cell r="J230">
            <v>203678.02000000002</v>
          </cell>
          <cell r="K230" t="str">
            <v>3.1 НН</v>
          </cell>
        </row>
        <row r="231">
          <cell r="A231">
            <v>127</v>
          </cell>
          <cell r="B231" t="str">
            <v>Бездоговорное насел. (скидка 12% согл. решения РЭК № 200)</v>
          </cell>
          <cell r="C231" t="str">
            <v>СН2</v>
          </cell>
          <cell r="D231">
            <v>1.19</v>
          </cell>
          <cell r="E231">
            <v>0</v>
          </cell>
          <cell r="F231" t="str">
            <v>кВт*ч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0.12</v>
          </cell>
        </row>
        <row r="232">
          <cell r="A232">
            <v>128</v>
          </cell>
          <cell r="B232" t="str">
            <v>Бездоговорное насел. с электроплитами</v>
          </cell>
          <cell r="C232" t="str">
            <v>СН2</v>
          </cell>
          <cell r="D232">
            <v>0.83</v>
          </cell>
          <cell r="E232">
            <v>0</v>
          </cell>
          <cell r="F232" t="str">
            <v>кВт*ч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>
            <v>129</v>
          </cell>
          <cell r="B233" t="str">
            <v>Население с газ. плитами с общ. учёт</v>
          </cell>
          <cell r="C233" t="str">
            <v>НН</v>
          </cell>
          <cell r="E233">
            <v>0</v>
          </cell>
          <cell r="F233" t="str">
            <v>кВт*ч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130</v>
          </cell>
          <cell r="B234" t="str">
            <v>Население</v>
          </cell>
          <cell r="C234" t="str">
            <v>НН</v>
          </cell>
          <cell r="D234">
            <v>0.83</v>
          </cell>
          <cell r="E234">
            <v>0</v>
          </cell>
          <cell r="F234" t="str">
            <v>кВт*ч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131</v>
          </cell>
          <cell r="B235" t="str">
            <v>Потреб. прирав к населению (т.ц. домов)</v>
          </cell>
          <cell r="C235" t="str">
            <v>СН2</v>
          </cell>
          <cell r="D235">
            <v>1.19</v>
          </cell>
          <cell r="E235">
            <v>19135</v>
          </cell>
          <cell r="F235" t="str">
            <v>кВт*ч</v>
          </cell>
          <cell r="G235">
            <v>19297.169999999998</v>
          </cell>
          <cell r="H235">
            <v>0</v>
          </cell>
          <cell r="I235">
            <v>3473.48</v>
          </cell>
          <cell r="J235">
            <v>22770.65</v>
          </cell>
          <cell r="K235" t="str">
            <v>3.3 СН2</v>
          </cell>
        </row>
        <row r="236">
          <cell r="A236">
            <v>132</v>
          </cell>
          <cell r="B236" t="str">
            <v>Потреб. прирав к населению (т.ц. домов)</v>
          </cell>
          <cell r="C236" t="str">
            <v>СН2</v>
          </cell>
          <cell r="D236">
            <v>1.19</v>
          </cell>
          <cell r="E236">
            <v>5294</v>
          </cell>
          <cell r="F236" t="str">
            <v>кВт*ч</v>
          </cell>
          <cell r="G236">
            <v>5338.86</v>
          </cell>
          <cell r="H236">
            <v>0</v>
          </cell>
          <cell r="I236">
            <v>961</v>
          </cell>
          <cell r="J236">
            <v>6299.86</v>
          </cell>
          <cell r="K236" t="str">
            <v>3.3 СН2</v>
          </cell>
        </row>
        <row r="237">
          <cell r="A237">
            <v>133</v>
          </cell>
          <cell r="B237" t="str">
            <v>Насел. пункты городские</v>
          </cell>
          <cell r="C237" t="str">
            <v>ВН</v>
          </cell>
          <cell r="D237">
            <v>1.19</v>
          </cell>
          <cell r="E237">
            <v>48115</v>
          </cell>
          <cell r="F237" t="str">
            <v>кВт*ч</v>
          </cell>
          <cell r="G237">
            <v>48522.75</v>
          </cell>
          <cell r="H237">
            <v>0</v>
          </cell>
          <cell r="I237">
            <v>8734.1</v>
          </cell>
          <cell r="J237">
            <v>57256.85</v>
          </cell>
          <cell r="K237" t="str">
            <v>3.4 ВН</v>
          </cell>
        </row>
        <row r="238">
          <cell r="A238">
            <v>134</v>
          </cell>
          <cell r="B238" t="str">
            <v>Насел. пункты городские</v>
          </cell>
          <cell r="C238" t="str">
            <v>СН2</v>
          </cell>
          <cell r="D238">
            <v>1.19</v>
          </cell>
          <cell r="E238">
            <v>0</v>
          </cell>
          <cell r="F238" t="str">
            <v>кВт*ч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3.4 СН2</v>
          </cell>
        </row>
        <row r="239">
          <cell r="A239">
            <v>135</v>
          </cell>
          <cell r="B239" t="str">
            <v>Потреб. прирав. к населению (скидка 12% согл. решения РЭК № 200)</v>
          </cell>
          <cell r="C239" t="str">
            <v>СН2</v>
          </cell>
          <cell r="D239">
            <v>1.19</v>
          </cell>
          <cell r="E239">
            <v>368633</v>
          </cell>
          <cell r="F239" t="str">
            <v>кВт*ч</v>
          </cell>
          <cell r="G239">
            <v>327146.15000000002</v>
          </cell>
          <cell r="H239">
            <v>0</v>
          </cell>
          <cell r="I239">
            <v>58886.32</v>
          </cell>
          <cell r="J239">
            <v>386032.47</v>
          </cell>
          <cell r="K239" t="str">
            <v>3.1 СН2</v>
          </cell>
          <cell r="L239">
            <v>0.12</v>
          </cell>
        </row>
        <row r="240">
          <cell r="A240">
            <v>136</v>
          </cell>
          <cell r="B240" t="str">
            <v>Потреб. прирав. к населению (скидка 12% согл. решения РЭК № 200)</v>
          </cell>
          <cell r="C240" t="str">
            <v>СН2</v>
          </cell>
          <cell r="D240">
            <v>1.19</v>
          </cell>
          <cell r="E240">
            <v>29626</v>
          </cell>
          <cell r="F240" t="str">
            <v>кВт*ч</v>
          </cell>
          <cell r="G240">
            <v>26291.82</v>
          </cell>
          <cell r="H240">
            <v>0</v>
          </cell>
          <cell r="I240">
            <v>4732.53</v>
          </cell>
          <cell r="J240">
            <v>31024.35</v>
          </cell>
          <cell r="K240" t="str">
            <v>3.1 СН2</v>
          </cell>
          <cell r="L240">
            <v>0.12</v>
          </cell>
        </row>
        <row r="241">
          <cell r="A241">
            <v>137</v>
          </cell>
          <cell r="B241" t="str">
            <v>Потреб. прирав. к населению (скидка 12% согл. решения РЭК № 200)</v>
          </cell>
          <cell r="C241" t="str">
            <v>СН2</v>
          </cell>
          <cell r="D241">
            <v>1.19</v>
          </cell>
          <cell r="E241">
            <v>714</v>
          </cell>
          <cell r="F241" t="str">
            <v>кВт*ч</v>
          </cell>
          <cell r="G241">
            <v>633.6400000000001</v>
          </cell>
          <cell r="H241">
            <v>0</v>
          </cell>
          <cell r="I241">
            <v>114.06</v>
          </cell>
          <cell r="J241">
            <v>747.7</v>
          </cell>
          <cell r="K241" t="str">
            <v>3.1 СН2</v>
          </cell>
          <cell r="L241">
            <v>0.12</v>
          </cell>
        </row>
        <row r="242">
          <cell r="A242">
            <v>138</v>
          </cell>
          <cell r="B242" t="str">
            <v>Потреб. прирав. к населению (скидка 12% согл. решения РЭК № 200)</v>
          </cell>
          <cell r="C242" t="str">
            <v>НН</v>
          </cell>
          <cell r="D242">
            <v>1.19</v>
          </cell>
          <cell r="E242">
            <v>38682</v>
          </cell>
          <cell r="F242" t="str">
            <v>кВт*ч</v>
          </cell>
          <cell r="G242">
            <v>34328.65</v>
          </cell>
          <cell r="H242">
            <v>0</v>
          </cell>
          <cell r="I242">
            <v>6179.15</v>
          </cell>
          <cell r="J242">
            <v>40507.800000000003</v>
          </cell>
          <cell r="K242" t="str">
            <v>3.1 НН</v>
          </cell>
          <cell r="L242">
            <v>0.12</v>
          </cell>
        </row>
        <row r="243">
          <cell r="A243">
            <v>139</v>
          </cell>
          <cell r="B243" t="str">
            <v>Потреб. прирав. к населению (скидка 12% согл. решения РЭК № 200)</v>
          </cell>
          <cell r="C243" t="str">
            <v>НН</v>
          </cell>
          <cell r="D243">
            <v>1.19</v>
          </cell>
          <cell r="E243">
            <v>0</v>
          </cell>
          <cell r="F243" t="str">
            <v>кВт*ч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3.1 НН</v>
          </cell>
          <cell r="L243">
            <v>0.12</v>
          </cell>
        </row>
        <row r="244">
          <cell r="A244">
            <v>140</v>
          </cell>
          <cell r="B244" t="str">
            <v>Потреб. прирав. к населению (скидка 12% согл. решения РЭК № 200)</v>
          </cell>
          <cell r="C244" t="str">
            <v>НН</v>
          </cell>
          <cell r="D244">
            <v>1.19</v>
          </cell>
          <cell r="E244">
            <v>0</v>
          </cell>
          <cell r="F244" t="str">
            <v>кВт*ч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3.1 НН</v>
          </cell>
          <cell r="L244">
            <v>0.12</v>
          </cell>
        </row>
        <row r="245">
          <cell r="A245">
            <v>141</v>
          </cell>
          <cell r="B245" t="str">
            <v>Насел. пункты городские</v>
          </cell>
          <cell r="C245" t="str">
            <v>СН2</v>
          </cell>
          <cell r="D245">
            <v>1.19</v>
          </cell>
          <cell r="E245">
            <v>710</v>
          </cell>
          <cell r="F245" t="str">
            <v>кВт*ч</v>
          </cell>
          <cell r="G245">
            <v>716.02</v>
          </cell>
          <cell r="H245">
            <v>0</v>
          </cell>
          <cell r="I245">
            <v>128.88</v>
          </cell>
          <cell r="J245">
            <v>844.9</v>
          </cell>
          <cell r="K245" t="str">
            <v>3.1 СН2</v>
          </cell>
        </row>
        <row r="246">
          <cell r="A246">
            <v>142</v>
          </cell>
          <cell r="B246" t="str">
            <v>Насел. пункты городские</v>
          </cell>
          <cell r="C246" t="str">
            <v>СН2</v>
          </cell>
          <cell r="D246">
            <v>1.19</v>
          </cell>
          <cell r="E246">
            <v>0</v>
          </cell>
          <cell r="F246" t="str">
            <v>кВт*ч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3.1 СН2</v>
          </cell>
        </row>
        <row r="247">
          <cell r="A247">
            <v>143</v>
          </cell>
          <cell r="B247" t="str">
            <v>Насел. пункты городские</v>
          </cell>
          <cell r="C247" t="str">
            <v>СН2</v>
          </cell>
          <cell r="D247">
            <v>1.19</v>
          </cell>
          <cell r="E247">
            <v>102330</v>
          </cell>
          <cell r="F247" t="str">
            <v>кВт*ч</v>
          </cell>
          <cell r="G247">
            <v>103197.2</v>
          </cell>
          <cell r="H247">
            <v>0</v>
          </cell>
          <cell r="I247">
            <v>18575.5</v>
          </cell>
          <cell r="J247">
            <v>121772.7</v>
          </cell>
          <cell r="K247" t="str">
            <v>3.1 СН2</v>
          </cell>
        </row>
        <row r="248">
          <cell r="A248">
            <v>144</v>
          </cell>
          <cell r="B248" t="str">
            <v>Сельское население</v>
          </cell>
          <cell r="C248" t="str">
            <v>ВН</v>
          </cell>
          <cell r="D248">
            <v>0.83</v>
          </cell>
          <cell r="E248">
            <v>390358</v>
          </cell>
          <cell r="F248" t="str">
            <v>кВт*ч</v>
          </cell>
          <cell r="G248">
            <v>274573.85000000003</v>
          </cell>
          <cell r="H248">
            <v>0</v>
          </cell>
          <cell r="I248">
            <v>49423.29</v>
          </cell>
          <cell r="J248">
            <v>323997.14</v>
          </cell>
          <cell r="K248" t="str">
            <v>3.2 ВН</v>
          </cell>
        </row>
        <row r="249">
          <cell r="A249">
            <v>145</v>
          </cell>
          <cell r="B249" t="str">
            <v>Сельское население</v>
          </cell>
          <cell r="C249" t="str">
            <v>СН2</v>
          </cell>
          <cell r="D249">
            <v>0.83</v>
          </cell>
          <cell r="E249">
            <v>0</v>
          </cell>
          <cell r="F249" t="str">
            <v>кВт*ч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3.2 СН2</v>
          </cell>
        </row>
        <row r="250">
          <cell r="A250">
            <v>146</v>
          </cell>
          <cell r="B250" t="str">
            <v>Сельское население</v>
          </cell>
          <cell r="C250" t="str">
            <v>СН2</v>
          </cell>
          <cell r="D250">
            <v>0.83</v>
          </cell>
          <cell r="E250">
            <v>0</v>
          </cell>
          <cell r="F250" t="str">
            <v>кВт*ч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3.2 СН2</v>
          </cell>
        </row>
        <row r="251">
          <cell r="A251">
            <v>147</v>
          </cell>
          <cell r="B251" t="str">
            <v>Сельское население</v>
          </cell>
          <cell r="C251" t="str">
            <v>НН</v>
          </cell>
          <cell r="D251">
            <v>0.83</v>
          </cell>
          <cell r="E251">
            <v>0</v>
          </cell>
          <cell r="F251" t="str">
            <v>кВт*ч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3.2 НН</v>
          </cell>
        </row>
        <row r="252">
          <cell r="A252">
            <v>148</v>
          </cell>
          <cell r="B252" t="str">
            <v>Сельское население</v>
          </cell>
          <cell r="C252" t="str">
            <v>НН</v>
          </cell>
          <cell r="D252">
            <v>0.83</v>
          </cell>
          <cell r="E252">
            <v>0</v>
          </cell>
          <cell r="F252" t="str">
            <v>кВт*ч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3.2 НН</v>
          </cell>
        </row>
        <row r="253">
          <cell r="A253">
            <v>149</v>
          </cell>
          <cell r="B253" t="str">
            <v>Сельское население с общ. учёт.</v>
          </cell>
          <cell r="C253" t="str">
            <v>СН2</v>
          </cell>
          <cell r="E253">
            <v>0</v>
          </cell>
          <cell r="F253" t="str">
            <v>кВт*ч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3.2 СН2</v>
          </cell>
        </row>
        <row r="254">
          <cell r="A254">
            <v>150</v>
          </cell>
          <cell r="B254" t="str">
            <v>Сельское население с общ. учёт.</v>
          </cell>
          <cell r="C254" t="str">
            <v>СН2</v>
          </cell>
          <cell r="E254">
            <v>0</v>
          </cell>
          <cell r="F254" t="str">
            <v>кВт*ч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3.2 СН2</v>
          </cell>
        </row>
        <row r="255">
          <cell r="A255">
            <v>151</v>
          </cell>
          <cell r="B255" t="str">
            <v>Сельское население с общ. учёт.</v>
          </cell>
          <cell r="C255" t="str">
            <v>НН</v>
          </cell>
          <cell r="E255">
            <v>0</v>
          </cell>
          <cell r="F255" t="str">
            <v>кВт*ч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3.2 НН</v>
          </cell>
        </row>
        <row r="256">
          <cell r="A256">
            <v>152</v>
          </cell>
          <cell r="B256" t="str">
            <v>Сельское население с общ. учёт.</v>
          </cell>
          <cell r="C256" t="str">
            <v>НН</v>
          </cell>
          <cell r="E256">
            <v>0</v>
          </cell>
          <cell r="F256" t="str">
            <v>кВт*ч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3.2 НН</v>
          </cell>
        </row>
        <row r="257">
          <cell r="A257">
            <v>153</v>
          </cell>
          <cell r="B257" t="str">
            <v xml:space="preserve">Население с эл.плитами  </v>
          </cell>
          <cell r="C257" t="str">
            <v>ВН</v>
          </cell>
          <cell r="D257">
            <v>0.83</v>
          </cell>
          <cell r="E257">
            <v>520385</v>
          </cell>
          <cell r="F257" t="str">
            <v>кВт*ч</v>
          </cell>
          <cell r="G257">
            <v>366033.52</v>
          </cell>
          <cell r="H257">
            <v>0</v>
          </cell>
          <cell r="I257">
            <v>65886.03</v>
          </cell>
          <cell r="J257">
            <v>431919.55000000005</v>
          </cell>
          <cell r="K257" t="str">
            <v>3.5 ВН</v>
          </cell>
        </row>
        <row r="258">
          <cell r="A258">
            <v>154</v>
          </cell>
          <cell r="B258" t="str">
            <v>Потреб. прирав к населению (т.ц. домов)</v>
          </cell>
          <cell r="C258" t="str">
            <v>СН2</v>
          </cell>
          <cell r="D258">
            <v>1.19</v>
          </cell>
          <cell r="E258">
            <v>19159</v>
          </cell>
          <cell r="F258" t="str">
            <v>кВт*ч</v>
          </cell>
          <cell r="G258">
            <v>19321.370000000003</v>
          </cell>
          <cell r="H258">
            <v>0</v>
          </cell>
          <cell r="I258">
            <v>3477.84</v>
          </cell>
          <cell r="J258">
            <v>22799.21</v>
          </cell>
          <cell r="K258" t="str">
            <v>3.3 СН2</v>
          </cell>
        </row>
        <row r="259">
          <cell r="A259">
            <v>155</v>
          </cell>
          <cell r="B259" t="str">
            <v xml:space="preserve">Новый тариф населения  </v>
          </cell>
          <cell r="C259" t="str">
            <v>СН2</v>
          </cell>
          <cell r="E259">
            <v>0</v>
          </cell>
          <cell r="F259" t="str">
            <v>кВт*ч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156</v>
          </cell>
          <cell r="B260" t="str">
            <v>Потреб. прирав к населению (т.ц. домов)</v>
          </cell>
          <cell r="C260" t="str">
            <v>СН2</v>
          </cell>
          <cell r="D260">
            <v>1.19</v>
          </cell>
          <cell r="E260">
            <v>83000</v>
          </cell>
          <cell r="F260" t="str">
            <v>кВт*ч</v>
          </cell>
          <cell r="G260">
            <v>83703.39</v>
          </cell>
          <cell r="H260">
            <v>0</v>
          </cell>
          <cell r="I260">
            <v>15066.61</v>
          </cell>
          <cell r="J260">
            <v>98770</v>
          </cell>
          <cell r="K260" t="str">
            <v>3.3 СН2</v>
          </cell>
        </row>
        <row r="261">
          <cell r="A261">
            <v>157</v>
          </cell>
          <cell r="B261" t="str">
            <v>Население с эл.плитами  с общ. учетом</v>
          </cell>
          <cell r="C261" t="str">
            <v>СН2</v>
          </cell>
          <cell r="E261">
            <v>0</v>
          </cell>
          <cell r="F261" t="str">
            <v>кВт*ч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3.5 СН2</v>
          </cell>
        </row>
        <row r="262">
          <cell r="A262">
            <v>158</v>
          </cell>
          <cell r="B262" t="str">
            <v>Потреб. прирав к населению (т.ц. домов)</v>
          </cell>
          <cell r="C262" t="str">
            <v>НН</v>
          </cell>
          <cell r="D262">
            <v>1.19</v>
          </cell>
          <cell r="E262">
            <v>17790</v>
          </cell>
          <cell r="F262" t="str">
            <v>кВт*ч</v>
          </cell>
          <cell r="G262">
            <v>17940.759999999998</v>
          </cell>
          <cell r="H262">
            <v>0</v>
          </cell>
          <cell r="I262">
            <v>3229.34</v>
          </cell>
          <cell r="J262">
            <v>21170.1</v>
          </cell>
          <cell r="K262" t="str">
            <v>3.3 НН</v>
          </cell>
        </row>
        <row r="263">
          <cell r="A263">
            <v>159</v>
          </cell>
          <cell r="B263" t="str">
            <v>Потреб. прирав к населению (т.ц. домов)</v>
          </cell>
          <cell r="C263" t="str">
            <v>НН</v>
          </cell>
          <cell r="D263">
            <v>1.19</v>
          </cell>
          <cell r="E263">
            <v>79263</v>
          </cell>
          <cell r="F263" t="str">
            <v>кВт*ч</v>
          </cell>
          <cell r="G263">
            <v>79934.720000000001</v>
          </cell>
          <cell r="H263">
            <v>0</v>
          </cell>
          <cell r="I263">
            <v>14388.25</v>
          </cell>
          <cell r="J263">
            <v>94322.97</v>
          </cell>
          <cell r="K263" t="str">
            <v>3.3 НН</v>
          </cell>
        </row>
        <row r="264">
          <cell r="A264">
            <v>160</v>
          </cell>
          <cell r="B264" t="str">
            <v>Население льготное с эл. плитами (спец. бюджет. сферы)</v>
          </cell>
          <cell r="C264" t="str">
            <v>НН</v>
          </cell>
          <cell r="D264">
            <v>0.83</v>
          </cell>
          <cell r="E264">
            <v>0</v>
          </cell>
          <cell r="F264" t="str">
            <v>кВт*ч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3.5 НН</v>
          </cell>
        </row>
        <row r="265">
          <cell r="A265">
            <v>161</v>
          </cell>
          <cell r="B265" t="str">
            <v>Население льготное с газ. плитами (спец. бюджет. сферы)</v>
          </cell>
          <cell r="C265" t="str">
            <v>НН</v>
          </cell>
          <cell r="D265">
            <v>1.19</v>
          </cell>
          <cell r="E265">
            <v>0</v>
          </cell>
          <cell r="F265" t="str">
            <v>кВт*ч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3.1 НН</v>
          </cell>
        </row>
        <row r="266">
          <cell r="A266">
            <v>162</v>
          </cell>
          <cell r="B266" t="str">
            <v>Население льготное с эл. плитами (работники бюджет. сферы)</v>
          </cell>
          <cell r="C266" t="str">
            <v>НН</v>
          </cell>
          <cell r="D266">
            <v>0.83</v>
          </cell>
          <cell r="E266">
            <v>0</v>
          </cell>
          <cell r="F266" t="str">
            <v>кВт*ч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3.5 НН</v>
          </cell>
        </row>
        <row r="267">
          <cell r="A267">
            <v>163</v>
          </cell>
          <cell r="B267" t="str">
            <v>Население льготное с газ. плитами (работники бюджет. сферы)</v>
          </cell>
          <cell r="C267" t="str">
            <v>НН</v>
          </cell>
          <cell r="D267">
            <v>1.19</v>
          </cell>
          <cell r="E267">
            <v>0</v>
          </cell>
          <cell r="F267" t="str">
            <v>кВт*ч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3.1 НН</v>
          </cell>
        </row>
        <row r="268">
          <cell r="A268">
            <v>164</v>
          </cell>
          <cell r="B268" t="str">
            <v>Население льготное с эл. плитами (ветераны)</v>
          </cell>
          <cell r="C268" t="str">
            <v>НН</v>
          </cell>
          <cell r="D268">
            <v>0.83</v>
          </cell>
          <cell r="E268">
            <v>0</v>
          </cell>
          <cell r="F268" t="str">
            <v>кВт*ч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3.5 НН</v>
          </cell>
        </row>
        <row r="269">
          <cell r="A269">
            <v>165</v>
          </cell>
          <cell r="B269" t="str">
            <v>Население льготное с газ. плитами (ветераны)</v>
          </cell>
          <cell r="C269" t="str">
            <v>НН</v>
          </cell>
          <cell r="D269">
            <v>1.19</v>
          </cell>
          <cell r="E269">
            <v>0</v>
          </cell>
          <cell r="F269" t="str">
            <v>кВт*ч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str">
            <v>3.1 НН</v>
          </cell>
        </row>
        <row r="270">
          <cell r="A270">
            <v>166</v>
          </cell>
          <cell r="B270" t="str">
            <v>Население льготное с эл. плитами (инвалиды)</v>
          </cell>
          <cell r="C270" t="str">
            <v>НН</v>
          </cell>
          <cell r="D270">
            <v>0.83</v>
          </cell>
          <cell r="E270">
            <v>0</v>
          </cell>
          <cell r="F270" t="str">
            <v>кВт*ч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str">
            <v>3.5 НН</v>
          </cell>
        </row>
        <row r="271">
          <cell r="A271">
            <v>167</v>
          </cell>
          <cell r="B271" t="str">
            <v>Население льготное с газ. плитами (инвалиды)</v>
          </cell>
          <cell r="C271" t="str">
            <v>НН</v>
          </cell>
          <cell r="D271">
            <v>1.19</v>
          </cell>
          <cell r="E271">
            <v>0</v>
          </cell>
          <cell r="F271" t="str">
            <v>кВт*ч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3.1 НН</v>
          </cell>
        </row>
        <row r="272">
          <cell r="A272">
            <v>168</v>
          </cell>
          <cell r="B272" t="str">
            <v>Население льготное с эл. плитами (семьи с детьми инвалидами до 18 лет)</v>
          </cell>
          <cell r="C272" t="str">
            <v>НН</v>
          </cell>
          <cell r="D272">
            <v>0.83</v>
          </cell>
          <cell r="E272">
            <v>0</v>
          </cell>
          <cell r="F272" t="str">
            <v>кВт*ч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3.5 НН</v>
          </cell>
        </row>
        <row r="273">
          <cell r="A273">
            <v>169</v>
          </cell>
          <cell r="B273" t="str">
            <v>Население льготное с газ. плитами (семьи с детьми инвалидами до 18 лет)</v>
          </cell>
          <cell r="C273" t="str">
            <v>НН</v>
          </cell>
          <cell r="D273">
            <v>1.19</v>
          </cell>
          <cell r="E273">
            <v>0</v>
          </cell>
          <cell r="F273" t="str">
            <v>кВт*ч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3.1 НН</v>
          </cell>
        </row>
        <row r="274">
          <cell r="A274">
            <v>170</v>
          </cell>
          <cell r="B274" t="str">
            <v>Население льготное с эл. плитами (граждане, подверг. рад. на ЧАЭС)</v>
          </cell>
          <cell r="C274" t="str">
            <v>НН</v>
          </cell>
          <cell r="D274">
            <v>0.83</v>
          </cell>
          <cell r="E274">
            <v>0</v>
          </cell>
          <cell r="F274" t="str">
            <v>кВт*ч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3.5 НН</v>
          </cell>
        </row>
        <row r="275">
          <cell r="A275">
            <v>171</v>
          </cell>
          <cell r="B275" t="str">
            <v>Население льготное с газ. плитами (граждане, подверг. рад. на ЧАЭС)</v>
          </cell>
          <cell r="C275" t="str">
            <v>НН</v>
          </cell>
          <cell r="D275">
            <v>1.19</v>
          </cell>
          <cell r="E275">
            <v>0</v>
          </cell>
          <cell r="F275" t="str">
            <v>кВт*ч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str">
            <v>3.1 НН</v>
          </cell>
        </row>
        <row r="276">
          <cell r="A276">
            <v>172</v>
          </cell>
          <cell r="B276" t="str">
            <v>Население льготное с эл. плитами (многодетные семьи)</v>
          </cell>
          <cell r="C276" t="str">
            <v>НН</v>
          </cell>
          <cell r="D276">
            <v>0.83</v>
          </cell>
          <cell r="E276">
            <v>0</v>
          </cell>
          <cell r="F276" t="str">
            <v>кВт*ч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3.5 НН</v>
          </cell>
        </row>
        <row r="277">
          <cell r="A277">
            <v>173</v>
          </cell>
          <cell r="B277" t="str">
            <v>Население льготное с газ. плитами (многодетные семьи)</v>
          </cell>
          <cell r="C277" t="str">
            <v>НН</v>
          </cell>
          <cell r="D277">
            <v>1.19</v>
          </cell>
          <cell r="E277">
            <v>0</v>
          </cell>
          <cell r="F277" t="str">
            <v>кВт*ч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3.1 НН</v>
          </cell>
        </row>
        <row r="278">
          <cell r="A278">
            <v>174</v>
          </cell>
          <cell r="B278" t="str">
            <v>Население льготное с эл. плитами (граждане отдела соц. поддержки пожилых людей и инвал.)</v>
          </cell>
          <cell r="C278" t="str">
            <v>НН</v>
          </cell>
          <cell r="D278">
            <v>0.83</v>
          </cell>
          <cell r="E278">
            <v>0</v>
          </cell>
          <cell r="F278" t="str">
            <v>кВт*ч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3.5 НН</v>
          </cell>
        </row>
        <row r="279">
          <cell r="A279">
            <v>175</v>
          </cell>
          <cell r="B279" t="str">
            <v>Население льготное с газ. плитами (граждане отдела соц. поддержки пожилых людей и инвал.)</v>
          </cell>
          <cell r="C279" t="str">
            <v>НН</v>
          </cell>
          <cell r="D279">
            <v>1.19</v>
          </cell>
          <cell r="E279">
            <v>0</v>
          </cell>
          <cell r="F279" t="str">
            <v>кВт*ч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3.1 НН</v>
          </cell>
        </row>
        <row r="280">
          <cell r="A280">
            <v>176</v>
          </cell>
          <cell r="B280" t="str">
            <v xml:space="preserve">Население льготное с эл. плитами </v>
          </cell>
          <cell r="C280" t="str">
            <v>НН</v>
          </cell>
          <cell r="D280">
            <v>0.83</v>
          </cell>
          <cell r="E280">
            <v>0</v>
          </cell>
          <cell r="F280" t="str">
            <v>кВт*ч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str">
            <v>3.5 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  <sheetData sheetId="15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агенты"/>
      <sheetName val="Договоры"/>
      <sheetName val="ОПФ"/>
      <sheetName val="АДМ"/>
      <sheetName val="Депар"/>
      <sheetName val="ЗАО"/>
      <sheetName val="ДЕЯТ-ТЬ"/>
      <sheetName val="Статьи"/>
      <sheetName val="Лист1"/>
      <sheetName val="Реестр платежей"/>
      <sheetName val="ДДС_ЮТЭК"/>
      <sheetName val="ДДС_Статьи"/>
      <sheetName val="ДДС_Контрагенты"/>
      <sheetName val="ДЗ"/>
      <sheetName val="КЗ"/>
      <sheetName val="Лист9"/>
      <sheetName val="Лист10"/>
    </sheetNames>
    <sheetDataSet>
      <sheetData sheetId="0"/>
      <sheetData sheetId="1">
        <row r="4">
          <cell r="F4" t="str">
            <v/>
          </cell>
        </row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  <row r="536">
          <cell r="F536" t="str">
            <v/>
          </cell>
        </row>
        <row r="537">
          <cell r="F537" t="str">
            <v/>
          </cell>
        </row>
        <row r="538">
          <cell r="F538" t="str">
            <v/>
          </cell>
        </row>
        <row r="539">
          <cell r="F539" t="str">
            <v/>
          </cell>
        </row>
        <row r="540">
          <cell r="F540" t="str">
            <v/>
          </cell>
        </row>
        <row r="541">
          <cell r="F541" t="str">
            <v/>
          </cell>
        </row>
        <row r="542">
          <cell r="F542" t="str">
            <v/>
          </cell>
        </row>
        <row r="543">
          <cell r="F543" t="str">
            <v/>
          </cell>
        </row>
        <row r="544">
          <cell r="F544" t="str">
            <v/>
          </cell>
        </row>
        <row r="545">
          <cell r="F545" t="str">
            <v/>
          </cell>
        </row>
        <row r="546">
          <cell r="F546" t="str">
            <v/>
          </cell>
        </row>
        <row r="547">
          <cell r="F547" t="str">
            <v/>
          </cell>
        </row>
        <row r="548">
          <cell r="F548" t="str">
            <v/>
          </cell>
        </row>
        <row r="549">
          <cell r="F549" t="str">
            <v/>
          </cell>
        </row>
        <row r="550">
          <cell r="F550" t="str">
            <v/>
          </cell>
        </row>
        <row r="551">
          <cell r="F551" t="str">
            <v/>
          </cell>
        </row>
        <row r="552">
          <cell r="F552" t="str">
            <v/>
          </cell>
        </row>
        <row r="553">
          <cell r="F553" t="str">
            <v/>
          </cell>
        </row>
        <row r="554">
          <cell r="F554" t="str">
            <v/>
          </cell>
        </row>
        <row r="555">
          <cell r="F555" t="str">
            <v/>
          </cell>
        </row>
        <row r="556">
          <cell r="F556" t="str">
            <v/>
          </cell>
        </row>
        <row r="557">
          <cell r="F557" t="str">
            <v/>
          </cell>
        </row>
        <row r="558">
          <cell r="F558" t="str">
            <v/>
          </cell>
        </row>
        <row r="559">
          <cell r="F559" t="str">
            <v/>
          </cell>
        </row>
        <row r="560">
          <cell r="F560" t="str">
            <v/>
          </cell>
        </row>
        <row r="561">
          <cell r="F561" t="str">
            <v/>
          </cell>
        </row>
        <row r="562">
          <cell r="F562" t="str">
            <v/>
          </cell>
        </row>
        <row r="563">
          <cell r="F563" t="str">
            <v/>
          </cell>
        </row>
        <row r="564">
          <cell r="F564" t="str">
            <v/>
          </cell>
        </row>
        <row r="565">
          <cell r="F565" t="str">
            <v/>
          </cell>
        </row>
        <row r="566">
          <cell r="F566" t="str">
            <v/>
          </cell>
        </row>
        <row r="567">
          <cell r="F567" t="str">
            <v/>
          </cell>
        </row>
        <row r="568">
          <cell r="F568" t="str">
            <v/>
          </cell>
        </row>
        <row r="569">
          <cell r="F569" t="str">
            <v/>
          </cell>
        </row>
        <row r="570">
          <cell r="F570" t="str">
            <v/>
          </cell>
        </row>
        <row r="571">
          <cell r="F571" t="str">
            <v/>
          </cell>
        </row>
        <row r="572">
          <cell r="F572" t="str">
            <v/>
          </cell>
        </row>
        <row r="573">
          <cell r="F573" t="str">
            <v/>
          </cell>
        </row>
        <row r="574">
          <cell r="F574" t="str">
            <v/>
          </cell>
        </row>
        <row r="575">
          <cell r="F575" t="str">
            <v/>
          </cell>
        </row>
        <row r="576">
          <cell r="F576" t="str">
            <v/>
          </cell>
        </row>
        <row r="577">
          <cell r="F577" t="str">
            <v/>
          </cell>
        </row>
        <row r="578">
          <cell r="F578" t="str">
            <v/>
          </cell>
        </row>
        <row r="579">
          <cell r="F579" t="str">
            <v/>
          </cell>
        </row>
        <row r="580">
          <cell r="F580" t="str">
            <v/>
          </cell>
        </row>
        <row r="581">
          <cell r="F581" t="str">
            <v/>
          </cell>
        </row>
        <row r="582">
          <cell r="F582" t="str">
            <v/>
          </cell>
        </row>
        <row r="583">
          <cell r="F583" t="str">
            <v/>
          </cell>
        </row>
        <row r="584">
          <cell r="F584" t="str">
            <v/>
          </cell>
        </row>
        <row r="585">
          <cell r="F585" t="str">
            <v/>
          </cell>
        </row>
        <row r="586">
          <cell r="F586" t="str">
            <v/>
          </cell>
        </row>
        <row r="587">
          <cell r="F587" t="str">
            <v/>
          </cell>
        </row>
        <row r="588">
          <cell r="F588" t="str">
            <v/>
          </cell>
        </row>
        <row r="589">
          <cell r="F589" t="str">
            <v/>
          </cell>
        </row>
        <row r="590">
          <cell r="F590" t="str">
            <v/>
          </cell>
        </row>
        <row r="591">
          <cell r="F591" t="str">
            <v/>
          </cell>
        </row>
        <row r="592">
          <cell r="F592" t="str">
            <v/>
          </cell>
        </row>
        <row r="593">
          <cell r="F593" t="str">
            <v/>
          </cell>
        </row>
        <row r="594">
          <cell r="F594" t="str">
            <v/>
          </cell>
        </row>
        <row r="595">
          <cell r="F595" t="str">
            <v/>
          </cell>
        </row>
        <row r="596">
          <cell r="F596" t="str">
            <v/>
          </cell>
        </row>
        <row r="597">
          <cell r="F597" t="str">
            <v/>
          </cell>
        </row>
        <row r="598">
          <cell r="F598" t="str">
            <v/>
          </cell>
        </row>
        <row r="599">
          <cell r="F599" t="str">
            <v/>
          </cell>
        </row>
        <row r="600">
          <cell r="F600" t="str">
            <v/>
          </cell>
        </row>
        <row r="601">
          <cell r="F601" t="str">
            <v/>
          </cell>
        </row>
        <row r="602">
          <cell r="F602" t="str">
            <v/>
          </cell>
        </row>
        <row r="603">
          <cell r="F603" t="str">
            <v/>
          </cell>
        </row>
        <row r="604">
          <cell r="F604" t="str">
            <v/>
          </cell>
        </row>
        <row r="605">
          <cell r="F605" t="str">
            <v/>
          </cell>
        </row>
        <row r="606">
          <cell r="F606" t="str">
            <v/>
          </cell>
        </row>
        <row r="607">
          <cell r="F607" t="str">
            <v/>
          </cell>
        </row>
        <row r="608">
          <cell r="F608" t="str">
            <v/>
          </cell>
        </row>
        <row r="609">
          <cell r="F609" t="str">
            <v/>
          </cell>
        </row>
        <row r="610">
          <cell r="F610" t="str">
            <v/>
          </cell>
        </row>
        <row r="611">
          <cell r="F611" t="str">
            <v/>
          </cell>
        </row>
        <row r="612">
          <cell r="F612" t="str">
            <v/>
          </cell>
        </row>
        <row r="613">
          <cell r="F613" t="str">
            <v/>
          </cell>
        </row>
        <row r="614">
          <cell r="F614" t="str">
            <v/>
          </cell>
        </row>
        <row r="615">
          <cell r="F615" t="str">
            <v/>
          </cell>
        </row>
        <row r="616">
          <cell r="F616" t="str">
            <v/>
          </cell>
        </row>
        <row r="617">
          <cell r="F617" t="str">
            <v/>
          </cell>
        </row>
        <row r="618">
          <cell r="F618" t="str">
            <v/>
          </cell>
        </row>
        <row r="619">
          <cell r="F619" t="str">
            <v/>
          </cell>
        </row>
        <row r="620">
          <cell r="F620" t="str">
            <v/>
          </cell>
        </row>
        <row r="621">
          <cell r="F621" t="str">
            <v/>
          </cell>
        </row>
        <row r="622">
          <cell r="F622" t="str">
            <v/>
          </cell>
        </row>
        <row r="623">
          <cell r="F623" t="str">
            <v/>
          </cell>
        </row>
        <row r="624">
          <cell r="F624" t="str">
            <v/>
          </cell>
        </row>
        <row r="625">
          <cell r="F625" t="str">
            <v/>
          </cell>
        </row>
        <row r="626">
          <cell r="F626" t="str">
            <v/>
          </cell>
        </row>
        <row r="627">
          <cell r="F627" t="str">
            <v/>
          </cell>
        </row>
        <row r="628">
          <cell r="F628" t="str">
            <v/>
          </cell>
        </row>
        <row r="629">
          <cell r="F629" t="str">
            <v/>
          </cell>
        </row>
        <row r="630">
          <cell r="F630" t="str">
            <v/>
          </cell>
        </row>
        <row r="631">
          <cell r="F631" t="str">
            <v/>
          </cell>
        </row>
        <row r="632">
          <cell r="F632" t="str">
            <v/>
          </cell>
        </row>
        <row r="633">
          <cell r="F633" t="str">
            <v/>
          </cell>
        </row>
        <row r="634">
          <cell r="F634" t="str">
            <v/>
          </cell>
        </row>
        <row r="635">
          <cell r="F635" t="str">
            <v/>
          </cell>
        </row>
        <row r="636">
          <cell r="F636" t="str">
            <v/>
          </cell>
        </row>
        <row r="637">
          <cell r="F637" t="str">
            <v/>
          </cell>
        </row>
        <row r="638">
          <cell r="F638" t="str">
            <v/>
          </cell>
        </row>
        <row r="639">
          <cell r="F639" t="str">
            <v/>
          </cell>
        </row>
        <row r="640">
          <cell r="F640" t="str">
            <v/>
          </cell>
        </row>
        <row r="641">
          <cell r="F641" t="str">
            <v/>
          </cell>
        </row>
        <row r="642">
          <cell r="F642" t="str">
            <v/>
          </cell>
        </row>
        <row r="643">
          <cell r="F643" t="str">
            <v/>
          </cell>
        </row>
        <row r="644">
          <cell r="F644" t="str">
            <v/>
          </cell>
        </row>
        <row r="645">
          <cell r="F645" t="str">
            <v/>
          </cell>
        </row>
        <row r="646">
          <cell r="F646" t="str">
            <v/>
          </cell>
        </row>
        <row r="647">
          <cell r="F647" t="str">
            <v/>
          </cell>
        </row>
        <row r="648">
          <cell r="F648" t="str">
            <v/>
          </cell>
        </row>
        <row r="649">
          <cell r="F649" t="str">
            <v/>
          </cell>
        </row>
        <row r="650">
          <cell r="F650" t="str">
            <v/>
          </cell>
        </row>
        <row r="651">
          <cell r="F651" t="str">
            <v/>
          </cell>
        </row>
        <row r="652">
          <cell r="F652" t="str">
            <v/>
          </cell>
        </row>
        <row r="653">
          <cell r="F653" t="str">
            <v/>
          </cell>
        </row>
        <row r="654">
          <cell r="F654" t="str">
            <v/>
          </cell>
        </row>
        <row r="655">
          <cell r="F655" t="str">
            <v/>
          </cell>
        </row>
        <row r="656">
          <cell r="F656" t="str">
            <v/>
          </cell>
        </row>
        <row r="657">
          <cell r="F657" t="str">
            <v/>
          </cell>
        </row>
        <row r="658">
          <cell r="F658" t="str">
            <v/>
          </cell>
        </row>
        <row r="659">
          <cell r="F659" t="str">
            <v/>
          </cell>
        </row>
        <row r="660">
          <cell r="F660" t="str">
            <v/>
          </cell>
        </row>
        <row r="661">
          <cell r="F661" t="str">
            <v/>
          </cell>
        </row>
        <row r="662">
          <cell r="F662" t="str">
            <v/>
          </cell>
        </row>
        <row r="663">
          <cell r="F663" t="str">
            <v/>
          </cell>
        </row>
        <row r="664">
          <cell r="F664" t="str">
            <v/>
          </cell>
        </row>
        <row r="665">
          <cell r="F665" t="str">
            <v/>
          </cell>
        </row>
        <row r="666">
          <cell r="F666" t="str">
            <v/>
          </cell>
        </row>
        <row r="667">
          <cell r="F667" t="str">
            <v/>
          </cell>
        </row>
        <row r="668">
          <cell r="F668" t="str">
            <v/>
          </cell>
        </row>
        <row r="669">
          <cell r="F669" t="str">
            <v/>
          </cell>
        </row>
        <row r="670">
          <cell r="F670" t="str">
            <v/>
          </cell>
        </row>
        <row r="671">
          <cell r="F671" t="str">
            <v/>
          </cell>
        </row>
        <row r="672">
          <cell r="F672" t="str">
            <v/>
          </cell>
        </row>
        <row r="673">
          <cell r="F673" t="str">
            <v/>
          </cell>
        </row>
        <row r="674">
          <cell r="F674" t="str">
            <v/>
          </cell>
        </row>
        <row r="675">
          <cell r="F675" t="str">
            <v/>
          </cell>
        </row>
        <row r="676">
          <cell r="F676" t="str">
            <v/>
          </cell>
        </row>
        <row r="677">
          <cell r="F677" t="str">
            <v/>
          </cell>
        </row>
        <row r="678">
          <cell r="F678" t="str">
            <v/>
          </cell>
        </row>
        <row r="679">
          <cell r="F679" t="str">
            <v/>
          </cell>
        </row>
        <row r="680">
          <cell r="F680" t="str">
            <v/>
          </cell>
        </row>
        <row r="681">
          <cell r="F681" t="str">
            <v/>
          </cell>
        </row>
        <row r="682">
          <cell r="F682" t="str">
            <v/>
          </cell>
        </row>
        <row r="683">
          <cell r="F683" t="str">
            <v/>
          </cell>
        </row>
        <row r="684">
          <cell r="F684" t="str">
            <v/>
          </cell>
        </row>
        <row r="685">
          <cell r="F685" t="str">
            <v/>
          </cell>
        </row>
        <row r="686">
          <cell r="F686" t="str">
            <v/>
          </cell>
        </row>
        <row r="687">
          <cell r="F687" t="str">
            <v/>
          </cell>
        </row>
        <row r="688">
          <cell r="F688" t="str">
            <v/>
          </cell>
        </row>
        <row r="689">
          <cell r="F689" t="str">
            <v/>
          </cell>
        </row>
        <row r="690">
          <cell r="F690" t="str">
            <v/>
          </cell>
        </row>
        <row r="691">
          <cell r="F691" t="str">
            <v/>
          </cell>
        </row>
        <row r="692">
          <cell r="F692" t="str">
            <v/>
          </cell>
        </row>
        <row r="693">
          <cell r="F693" t="str">
            <v/>
          </cell>
        </row>
        <row r="694">
          <cell r="F694" t="str">
            <v/>
          </cell>
        </row>
        <row r="695">
          <cell r="F695" t="str">
            <v/>
          </cell>
        </row>
        <row r="696">
          <cell r="F696" t="str">
            <v/>
          </cell>
        </row>
        <row r="697">
          <cell r="F697" t="str">
            <v/>
          </cell>
        </row>
        <row r="698">
          <cell r="F698" t="str">
            <v/>
          </cell>
        </row>
        <row r="699">
          <cell r="F699" t="str">
            <v/>
          </cell>
        </row>
        <row r="700">
          <cell r="F700" t="str">
            <v/>
          </cell>
        </row>
        <row r="701">
          <cell r="F701" t="str">
            <v/>
          </cell>
        </row>
        <row r="702">
          <cell r="F702" t="str">
            <v/>
          </cell>
        </row>
        <row r="703">
          <cell r="F703" t="str">
            <v/>
          </cell>
        </row>
        <row r="704">
          <cell r="F704" t="str">
            <v/>
          </cell>
        </row>
        <row r="705">
          <cell r="F705" t="str">
            <v/>
          </cell>
        </row>
        <row r="706">
          <cell r="F706" t="str">
            <v/>
          </cell>
        </row>
        <row r="707">
          <cell r="F707" t="str">
            <v/>
          </cell>
        </row>
        <row r="708">
          <cell r="F708" t="str">
            <v/>
          </cell>
        </row>
        <row r="709">
          <cell r="F709" t="str">
            <v/>
          </cell>
        </row>
        <row r="710">
          <cell r="F710" t="str">
            <v/>
          </cell>
        </row>
        <row r="711">
          <cell r="F711" t="str">
            <v/>
          </cell>
        </row>
        <row r="712">
          <cell r="F712" t="str">
            <v/>
          </cell>
        </row>
        <row r="713">
          <cell r="F713" t="str">
            <v/>
          </cell>
        </row>
        <row r="714">
          <cell r="F714" t="str">
            <v/>
          </cell>
        </row>
        <row r="715">
          <cell r="F715" t="str">
            <v/>
          </cell>
        </row>
        <row r="716">
          <cell r="F716" t="str">
            <v/>
          </cell>
        </row>
        <row r="717">
          <cell r="F717" t="str">
            <v/>
          </cell>
        </row>
        <row r="718">
          <cell r="F718" t="str">
            <v/>
          </cell>
        </row>
        <row r="719">
          <cell r="F719" t="str">
            <v/>
          </cell>
        </row>
        <row r="720">
          <cell r="F720" t="str">
            <v/>
          </cell>
        </row>
        <row r="721">
          <cell r="F721" t="str">
            <v/>
          </cell>
        </row>
        <row r="722">
          <cell r="F722" t="str">
            <v/>
          </cell>
        </row>
        <row r="723">
          <cell r="F723" t="str">
            <v/>
          </cell>
        </row>
        <row r="724">
          <cell r="F724" t="str">
            <v/>
          </cell>
        </row>
        <row r="725">
          <cell r="F725" t="str">
            <v/>
          </cell>
        </row>
        <row r="726">
          <cell r="F726" t="str">
            <v/>
          </cell>
        </row>
        <row r="727">
          <cell r="F727" t="str">
            <v/>
          </cell>
        </row>
        <row r="728">
          <cell r="F728" t="str">
            <v/>
          </cell>
        </row>
        <row r="729">
          <cell r="F729" t="str">
            <v/>
          </cell>
        </row>
        <row r="730">
          <cell r="F730" t="str">
            <v/>
          </cell>
        </row>
        <row r="731">
          <cell r="F731" t="str">
            <v/>
          </cell>
        </row>
        <row r="732">
          <cell r="F732" t="str">
            <v/>
          </cell>
        </row>
        <row r="733">
          <cell r="F733" t="str">
            <v/>
          </cell>
        </row>
        <row r="734">
          <cell r="F734" t="str">
            <v/>
          </cell>
        </row>
        <row r="735">
          <cell r="F735" t="str">
            <v/>
          </cell>
        </row>
        <row r="736">
          <cell r="F736" t="str">
            <v/>
          </cell>
        </row>
        <row r="737">
          <cell r="F737" t="str">
            <v/>
          </cell>
        </row>
        <row r="738">
          <cell r="F738" t="str">
            <v/>
          </cell>
        </row>
        <row r="739">
          <cell r="F739" t="str">
            <v/>
          </cell>
        </row>
        <row r="740">
          <cell r="F740" t="str">
            <v/>
          </cell>
        </row>
        <row r="741">
          <cell r="F741" t="str">
            <v/>
          </cell>
        </row>
        <row r="742">
          <cell r="F742" t="str">
            <v/>
          </cell>
        </row>
        <row r="743">
          <cell r="F743" t="str">
            <v/>
          </cell>
        </row>
        <row r="744">
          <cell r="F744" t="str">
            <v/>
          </cell>
        </row>
        <row r="745">
          <cell r="F745" t="str">
            <v/>
          </cell>
        </row>
        <row r="746">
          <cell r="F746" t="str">
            <v/>
          </cell>
        </row>
        <row r="747">
          <cell r="F747" t="str">
            <v/>
          </cell>
        </row>
        <row r="748">
          <cell r="F748" t="str">
            <v/>
          </cell>
        </row>
        <row r="749">
          <cell r="F749" t="str">
            <v/>
          </cell>
        </row>
        <row r="750">
          <cell r="F750" t="str">
            <v/>
          </cell>
        </row>
        <row r="751">
          <cell r="F751" t="str">
            <v/>
          </cell>
        </row>
        <row r="752">
          <cell r="F752" t="str">
            <v/>
          </cell>
        </row>
        <row r="753">
          <cell r="F753" t="str">
            <v/>
          </cell>
        </row>
        <row r="754">
          <cell r="F754" t="str">
            <v/>
          </cell>
        </row>
        <row r="755">
          <cell r="F755" t="str">
            <v/>
          </cell>
        </row>
        <row r="756">
          <cell r="F756" t="str">
            <v/>
          </cell>
        </row>
        <row r="757">
          <cell r="F757" t="str">
            <v/>
          </cell>
        </row>
        <row r="758">
          <cell r="F758" t="str">
            <v/>
          </cell>
        </row>
        <row r="759">
          <cell r="F759" t="str">
            <v/>
          </cell>
        </row>
        <row r="760">
          <cell r="F760" t="str">
            <v/>
          </cell>
        </row>
        <row r="761">
          <cell r="F761" t="str">
            <v/>
          </cell>
        </row>
        <row r="762">
          <cell r="F762" t="str">
            <v/>
          </cell>
        </row>
        <row r="763">
          <cell r="F763" t="str">
            <v/>
          </cell>
        </row>
        <row r="764">
          <cell r="F764" t="str">
            <v/>
          </cell>
        </row>
        <row r="765">
          <cell r="F765" t="str">
            <v/>
          </cell>
        </row>
        <row r="766">
          <cell r="F766" t="str">
            <v/>
          </cell>
        </row>
        <row r="767">
          <cell r="F767" t="str">
            <v/>
          </cell>
        </row>
        <row r="768">
          <cell r="F768" t="str">
            <v/>
          </cell>
        </row>
        <row r="769">
          <cell r="F769" t="str">
            <v/>
          </cell>
        </row>
        <row r="770">
          <cell r="F770" t="str">
            <v/>
          </cell>
        </row>
        <row r="771">
          <cell r="F771" t="str">
            <v/>
          </cell>
        </row>
        <row r="772">
          <cell r="F772" t="str">
            <v/>
          </cell>
        </row>
        <row r="773">
          <cell r="F773" t="str">
            <v/>
          </cell>
        </row>
        <row r="774">
          <cell r="F774" t="str">
            <v/>
          </cell>
        </row>
        <row r="775">
          <cell r="F775" t="str">
            <v/>
          </cell>
        </row>
        <row r="776">
          <cell r="F776" t="str">
            <v/>
          </cell>
        </row>
        <row r="777">
          <cell r="F777" t="str">
            <v/>
          </cell>
        </row>
        <row r="778">
          <cell r="F778" t="str">
            <v/>
          </cell>
        </row>
        <row r="779">
          <cell r="F779" t="str">
            <v/>
          </cell>
        </row>
        <row r="780">
          <cell r="F780" t="str">
            <v/>
          </cell>
        </row>
        <row r="781">
          <cell r="F781" t="str">
            <v/>
          </cell>
        </row>
        <row r="782">
          <cell r="F782" t="str">
            <v/>
          </cell>
        </row>
        <row r="783">
          <cell r="F783" t="str">
            <v/>
          </cell>
        </row>
        <row r="784">
          <cell r="F784" t="str">
            <v/>
          </cell>
        </row>
        <row r="785">
          <cell r="F785" t="str">
            <v/>
          </cell>
        </row>
        <row r="786">
          <cell r="F786" t="str">
            <v/>
          </cell>
        </row>
        <row r="787">
          <cell r="F787" t="str">
            <v/>
          </cell>
        </row>
        <row r="788">
          <cell r="F788" t="str">
            <v/>
          </cell>
        </row>
        <row r="789">
          <cell r="F789" t="str">
            <v/>
          </cell>
        </row>
        <row r="790">
          <cell r="F790" t="str">
            <v/>
          </cell>
        </row>
        <row r="791">
          <cell r="F791" t="str">
            <v/>
          </cell>
        </row>
        <row r="792">
          <cell r="F792" t="str">
            <v/>
          </cell>
        </row>
        <row r="793">
          <cell r="F793" t="str">
            <v/>
          </cell>
        </row>
        <row r="794">
          <cell r="F794" t="str">
            <v/>
          </cell>
        </row>
        <row r="795">
          <cell r="F795" t="str">
            <v/>
          </cell>
        </row>
        <row r="796">
          <cell r="F796" t="str">
            <v/>
          </cell>
        </row>
        <row r="797">
          <cell r="F797" t="str">
            <v/>
          </cell>
        </row>
        <row r="798">
          <cell r="F798" t="str">
            <v/>
          </cell>
        </row>
        <row r="799">
          <cell r="F799" t="str">
            <v/>
          </cell>
        </row>
        <row r="800">
          <cell r="F800" t="str">
            <v/>
          </cell>
        </row>
        <row r="801">
          <cell r="F801" t="str">
            <v/>
          </cell>
        </row>
        <row r="802">
          <cell r="F802" t="str">
            <v/>
          </cell>
        </row>
        <row r="803">
          <cell r="F803" t="str">
            <v/>
          </cell>
        </row>
        <row r="804">
          <cell r="F804" t="str">
            <v/>
          </cell>
        </row>
        <row r="805">
          <cell r="F805" t="str">
            <v/>
          </cell>
        </row>
        <row r="806">
          <cell r="F806" t="str">
            <v/>
          </cell>
        </row>
        <row r="807">
          <cell r="F807" t="str">
            <v/>
          </cell>
        </row>
        <row r="808">
          <cell r="F808" t="str">
            <v/>
          </cell>
        </row>
        <row r="809">
          <cell r="F809" t="str">
            <v/>
          </cell>
        </row>
        <row r="810">
          <cell r="F810" t="str">
            <v/>
          </cell>
        </row>
        <row r="811">
          <cell r="F811" t="str">
            <v/>
          </cell>
        </row>
        <row r="812">
          <cell r="F812" t="str">
            <v/>
          </cell>
        </row>
        <row r="813">
          <cell r="F813" t="str">
            <v/>
          </cell>
        </row>
        <row r="814">
          <cell r="F814" t="str">
            <v/>
          </cell>
        </row>
        <row r="815">
          <cell r="F815" t="str">
            <v/>
          </cell>
        </row>
        <row r="816">
          <cell r="F816" t="str">
            <v/>
          </cell>
        </row>
        <row r="817">
          <cell r="F817" t="str">
            <v/>
          </cell>
        </row>
        <row r="818">
          <cell r="F818" t="str">
            <v/>
          </cell>
        </row>
        <row r="819">
          <cell r="F819" t="str">
            <v/>
          </cell>
        </row>
        <row r="820">
          <cell r="F820" t="str">
            <v/>
          </cell>
        </row>
        <row r="821">
          <cell r="F821" t="str">
            <v/>
          </cell>
        </row>
        <row r="822">
          <cell r="F822" t="str">
            <v/>
          </cell>
        </row>
        <row r="823">
          <cell r="F823" t="str">
            <v/>
          </cell>
        </row>
        <row r="824">
          <cell r="F824" t="str">
            <v/>
          </cell>
        </row>
        <row r="825">
          <cell r="F825" t="str">
            <v/>
          </cell>
        </row>
        <row r="826">
          <cell r="F826" t="str">
            <v/>
          </cell>
        </row>
        <row r="827">
          <cell r="F827" t="str">
            <v/>
          </cell>
        </row>
        <row r="828">
          <cell r="F828" t="str">
            <v/>
          </cell>
        </row>
        <row r="829">
          <cell r="F829" t="str">
            <v/>
          </cell>
        </row>
        <row r="830">
          <cell r="F830" t="str">
            <v/>
          </cell>
        </row>
        <row r="831">
          <cell r="F831" t="str">
            <v/>
          </cell>
        </row>
        <row r="832">
          <cell r="F832" t="str">
            <v/>
          </cell>
        </row>
        <row r="833">
          <cell r="F833" t="str">
            <v/>
          </cell>
        </row>
        <row r="834">
          <cell r="F834" t="str">
            <v/>
          </cell>
        </row>
        <row r="835">
          <cell r="F835" t="str">
            <v/>
          </cell>
        </row>
        <row r="836">
          <cell r="F836" t="str">
            <v/>
          </cell>
        </row>
        <row r="837">
          <cell r="F837" t="str">
            <v/>
          </cell>
        </row>
        <row r="838">
          <cell r="F838" t="str">
            <v/>
          </cell>
        </row>
        <row r="839">
          <cell r="F839" t="str">
            <v/>
          </cell>
        </row>
        <row r="840">
          <cell r="F840" t="str">
            <v/>
          </cell>
        </row>
        <row r="841">
          <cell r="F841" t="str">
            <v/>
          </cell>
        </row>
        <row r="842">
          <cell r="F842" t="str">
            <v/>
          </cell>
        </row>
        <row r="843">
          <cell r="F843" t="str">
            <v/>
          </cell>
        </row>
        <row r="844">
          <cell r="F844" t="str">
            <v/>
          </cell>
        </row>
        <row r="845">
          <cell r="F845" t="str">
            <v/>
          </cell>
        </row>
        <row r="846">
          <cell r="F846" t="str">
            <v/>
          </cell>
        </row>
        <row r="847">
          <cell r="F847" t="str">
            <v/>
          </cell>
        </row>
        <row r="848">
          <cell r="F848" t="str">
            <v/>
          </cell>
        </row>
        <row r="849">
          <cell r="F849" t="str">
            <v/>
          </cell>
        </row>
        <row r="850">
          <cell r="F850" t="str">
            <v/>
          </cell>
        </row>
        <row r="851">
          <cell r="F851" t="str">
            <v/>
          </cell>
        </row>
        <row r="852">
          <cell r="F852" t="str">
            <v/>
          </cell>
        </row>
        <row r="853">
          <cell r="F853" t="str">
            <v/>
          </cell>
        </row>
        <row r="854">
          <cell r="F854" t="str">
            <v/>
          </cell>
        </row>
        <row r="855">
          <cell r="F855" t="str">
            <v/>
          </cell>
        </row>
        <row r="856">
          <cell r="F856" t="str">
            <v/>
          </cell>
        </row>
        <row r="857">
          <cell r="F857" t="str">
            <v/>
          </cell>
        </row>
        <row r="858">
          <cell r="F858" t="str">
            <v/>
          </cell>
        </row>
        <row r="859">
          <cell r="F859" t="str">
            <v/>
          </cell>
        </row>
        <row r="860">
          <cell r="F860" t="str">
            <v/>
          </cell>
        </row>
        <row r="861">
          <cell r="F861" t="str">
            <v/>
          </cell>
        </row>
        <row r="862">
          <cell r="F862" t="str">
            <v/>
          </cell>
        </row>
        <row r="863">
          <cell r="F863" t="str">
            <v/>
          </cell>
        </row>
        <row r="864">
          <cell r="F864" t="str">
            <v/>
          </cell>
        </row>
        <row r="865">
          <cell r="F865" t="str">
            <v/>
          </cell>
        </row>
        <row r="866">
          <cell r="F866" t="str">
            <v/>
          </cell>
        </row>
        <row r="867">
          <cell r="F867" t="str">
            <v/>
          </cell>
        </row>
        <row r="868">
          <cell r="F868" t="str">
            <v/>
          </cell>
        </row>
        <row r="869">
          <cell r="F869" t="str">
            <v/>
          </cell>
        </row>
        <row r="870">
          <cell r="F870" t="str">
            <v/>
          </cell>
        </row>
        <row r="871">
          <cell r="F871" t="str">
            <v/>
          </cell>
        </row>
        <row r="872">
          <cell r="F872" t="str">
            <v/>
          </cell>
        </row>
        <row r="873">
          <cell r="F873" t="str">
            <v/>
          </cell>
        </row>
        <row r="874">
          <cell r="F874" t="str">
            <v/>
          </cell>
        </row>
        <row r="875">
          <cell r="F875" t="str">
            <v/>
          </cell>
        </row>
        <row r="876">
          <cell r="F876" t="str">
            <v/>
          </cell>
        </row>
        <row r="877">
          <cell r="F877" t="str">
            <v/>
          </cell>
        </row>
        <row r="878">
          <cell r="F878" t="str">
            <v/>
          </cell>
        </row>
        <row r="879">
          <cell r="F879" t="str">
            <v/>
          </cell>
        </row>
        <row r="880">
          <cell r="F880" t="str">
            <v/>
          </cell>
        </row>
        <row r="881">
          <cell r="F881" t="str">
            <v/>
          </cell>
        </row>
        <row r="882">
          <cell r="F882" t="str">
            <v/>
          </cell>
        </row>
        <row r="883">
          <cell r="F883" t="str">
            <v/>
          </cell>
        </row>
        <row r="884">
          <cell r="F884" t="str">
            <v/>
          </cell>
        </row>
        <row r="885">
          <cell r="F885" t="str">
            <v/>
          </cell>
        </row>
        <row r="886">
          <cell r="F886" t="str">
            <v/>
          </cell>
        </row>
        <row r="887">
          <cell r="F887" t="str">
            <v/>
          </cell>
        </row>
        <row r="888">
          <cell r="F888" t="str">
            <v/>
          </cell>
        </row>
        <row r="889">
          <cell r="F889" t="str">
            <v/>
          </cell>
        </row>
        <row r="890">
          <cell r="F890" t="str">
            <v/>
          </cell>
        </row>
        <row r="891">
          <cell r="F891" t="str">
            <v/>
          </cell>
        </row>
        <row r="892">
          <cell r="F892" t="str">
            <v/>
          </cell>
        </row>
        <row r="893">
          <cell r="F893" t="str">
            <v/>
          </cell>
        </row>
        <row r="894">
          <cell r="F894" t="str">
            <v/>
          </cell>
        </row>
        <row r="895">
          <cell r="F895" t="str">
            <v/>
          </cell>
        </row>
        <row r="896">
          <cell r="F896" t="str">
            <v/>
          </cell>
        </row>
        <row r="897">
          <cell r="F897" t="str">
            <v/>
          </cell>
        </row>
        <row r="898">
          <cell r="F898" t="str">
            <v/>
          </cell>
        </row>
        <row r="899">
          <cell r="F899" t="str">
            <v/>
          </cell>
        </row>
        <row r="900">
          <cell r="F900" t="str">
            <v/>
          </cell>
        </row>
        <row r="901">
          <cell r="F901" t="str">
            <v/>
          </cell>
        </row>
        <row r="902">
          <cell r="F902" t="str">
            <v/>
          </cell>
        </row>
        <row r="903">
          <cell r="F903" t="str">
            <v/>
          </cell>
        </row>
        <row r="904">
          <cell r="F904" t="str">
            <v/>
          </cell>
        </row>
        <row r="905">
          <cell r="F905" t="str">
            <v/>
          </cell>
        </row>
        <row r="906">
          <cell r="F906" t="str">
            <v/>
          </cell>
        </row>
        <row r="907">
          <cell r="F907" t="str">
            <v/>
          </cell>
        </row>
        <row r="908">
          <cell r="F908" t="str">
            <v/>
          </cell>
        </row>
        <row r="909">
          <cell r="F909" t="str">
            <v/>
          </cell>
        </row>
        <row r="910">
          <cell r="F910" t="str">
            <v/>
          </cell>
        </row>
        <row r="911">
          <cell r="F911" t="str">
            <v/>
          </cell>
        </row>
        <row r="912">
          <cell r="F912" t="str">
            <v/>
          </cell>
        </row>
        <row r="913">
          <cell r="F913" t="str">
            <v/>
          </cell>
        </row>
        <row r="914">
          <cell r="F914" t="str">
            <v/>
          </cell>
        </row>
        <row r="915">
          <cell r="F915" t="str">
            <v/>
          </cell>
        </row>
        <row r="916">
          <cell r="F916" t="str">
            <v/>
          </cell>
        </row>
        <row r="917">
          <cell r="F917" t="str">
            <v/>
          </cell>
        </row>
        <row r="918">
          <cell r="F918" t="str">
            <v/>
          </cell>
        </row>
        <row r="919">
          <cell r="F919" t="str">
            <v/>
          </cell>
        </row>
        <row r="920">
          <cell r="F920" t="str">
            <v/>
          </cell>
        </row>
        <row r="921">
          <cell r="F921" t="str">
            <v/>
          </cell>
        </row>
        <row r="922">
          <cell r="F922" t="str">
            <v/>
          </cell>
        </row>
        <row r="923">
          <cell r="F923" t="str">
            <v/>
          </cell>
        </row>
        <row r="924">
          <cell r="F924" t="str">
            <v/>
          </cell>
        </row>
        <row r="925">
          <cell r="F925" t="str">
            <v/>
          </cell>
        </row>
        <row r="926">
          <cell r="F926" t="str">
            <v/>
          </cell>
        </row>
        <row r="927">
          <cell r="F927" t="str">
            <v/>
          </cell>
        </row>
        <row r="928">
          <cell r="F928" t="str">
            <v/>
          </cell>
        </row>
        <row r="929">
          <cell r="F929" t="str">
            <v/>
          </cell>
        </row>
        <row r="930">
          <cell r="F930" t="str">
            <v/>
          </cell>
        </row>
        <row r="931">
          <cell r="F931" t="str">
            <v/>
          </cell>
        </row>
        <row r="932">
          <cell r="F932" t="str">
            <v/>
          </cell>
        </row>
        <row r="933">
          <cell r="F933" t="str">
            <v/>
          </cell>
        </row>
        <row r="934">
          <cell r="F934" t="str">
            <v/>
          </cell>
        </row>
        <row r="935">
          <cell r="F935" t="str">
            <v/>
          </cell>
        </row>
        <row r="936">
          <cell r="F936" t="str">
            <v/>
          </cell>
        </row>
        <row r="937">
          <cell r="F937" t="str">
            <v/>
          </cell>
        </row>
        <row r="938">
          <cell r="F938" t="str">
            <v/>
          </cell>
        </row>
        <row r="939">
          <cell r="F939" t="str">
            <v/>
          </cell>
        </row>
        <row r="940">
          <cell r="F940" t="str">
            <v/>
          </cell>
        </row>
        <row r="941">
          <cell r="F941" t="str">
            <v/>
          </cell>
        </row>
        <row r="942">
          <cell r="F942" t="str">
            <v/>
          </cell>
        </row>
        <row r="943">
          <cell r="F943" t="str">
            <v/>
          </cell>
        </row>
        <row r="944">
          <cell r="F944" t="str">
            <v/>
          </cell>
        </row>
        <row r="945">
          <cell r="F945" t="str">
            <v/>
          </cell>
        </row>
      </sheetData>
      <sheetData sheetId="2">
        <row r="5">
          <cell r="B5" t="str">
            <v>Администрации МО</v>
          </cell>
        </row>
        <row r="6">
          <cell r="B6" t="str">
            <v>Департаменты</v>
          </cell>
        </row>
        <row r="7">
          <cell r="B7" t="str">
            <v>ЗАО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">
          <cell r="G15" t="str">
            <v>Операционная (основная) деятельность</v>
          </cell>
        </row>
        <row r="16">
          <cell r="G16" t="str">
            <v>Поступление денежных средств</v>
          </cell>
        </row>
        <row r="17">
          <cell r="G17" t="str">
            <v xml:space="preserve">Выручка от реализации товаров, работ, услуг </v>
          </cell>
        </row>
        <row r="18">
          <cell r="G18" t="str">
            <v>услуги по передаче электроэнергии</v>
          </cell>
        </row>
        <row r="19">
          <cell r="G19" t="str">
            <v>оплата технологического расхода (потерь) электрической энергии</v>
          </cell>
        </row>
        <row r="20">
          <cell r="G20" t="str">
            <v>ставка за содержание</v>
          </cell>
        </row>
        <row r="21">
          <cell r="G21" t="str">
            <v>технологическое присоединение</v>
          </cell>
        </row>
        <row r="22">
          <cell r="G22" t="str">
            <v>Доходы от сдачи имущества в аренду и в субаренду</v>
          </cell>
        </row>
        <row r="23">
          <cell r="G23" t="str">
            <v>сдача электросетевого имущества в аренду</v>
          </cell>
        </row>
        <row r="24">
          <cell r="G24" t="str">
            <v>сдача электросетевого имущества в субаренду</v>
          </cell>
        </row>
        <row r="25">
          <cell r="G25" t="str">
            <v>сдача в аренду прочего имущества</v>
          </cell>
        </row>
        <row r="26">
          <cell r="G26" t="str">
            <v>Прочие доходы</v>
          </cell>
        </row>
        <row r="27">
          <cell r="G27" t="str">
            <v>ограничение режима потребления</v>
          </cell>
        </row>
        <row r="28">
          <cell r="G28" t="str">
            <v>компенсация сверхнормативных потерь</v>
          </cell>
        </row>
        <row r="29">
          <cell r="G29" t="str">
            <v>прочая реализация</v>
          </cell>
        </row>
        <row r="30">
          <cell r="G30" t="str">
            <v>Возмещение расходов на капитальный ремонт</v>
          </cell>
        </row>
        <row r="31">
          <cell r="G31" t="str">
            <v>возмещение расходов на капитальный ремонт арендованного имущества</v>
          </cell>
        </row>
        <row r="32">
          <cell r="G32" t="str">
            <v>возмещение расходов на капитальный ремонт имущества по концессии</v>
          </cell>
        </row>
        <row r="33">
          <cell r="G33" t="str">
            <v>Возврат налогов и сборов</v>
          </cell>
        </row>
        <row r="34">
          <cell r="G34" t="str">
            <v>Прочее поступление денежных средств</v>
          </cell>
        </row>
        <row r="35">
          <cell r="G35" t="str">
            <v>Списание денежных средств</v>
          </cell>
        </row>
        <row r="36">
          <cell r="G36" t="str">
            <v>Покупка электроэнергии для компенсации нормативных технологических потерь</v>
          </cell>
        </row>
        <row r="37">
          <cell r="G37" t="str">
            <v>Расходы на оплату услуг по передаче электроэнергии - сверхнормативные потери</v>
          </cell>
        </row>
        <row r="38">
          <cell r="G38" t="str">
            <v>Услуги сторонних организаций</v>
          </cell>
        </row>
        <row r="39">
          <cell r="G39" t="str">
            <v>Услуги сторонних организаций производственного характера</v>
          </cell>
        </row>
        <row r="40">
          <cell r="G40" t="str">
            <v>Техническое обслуживание и текущий ремонт электросетевого имущества</v>
          </cell>
        </row>
        <row r="41">
          <cell r="G41" t="str">
            <v>Расходы на оплату услуг по передаче электроэнергии - сверхнормативные потери</v>
          </cell>
        </row>
        <row r="42">
          <cell r="G42" t="str">
            <v>Паспортизация  объектов</v>
          </cell>
        </row>
        <row r="43">
          <cell r="G43" t="str">
            <v>Сертификация</v>
          </cell>
        </row>
        <row r="44">
          <cell r="G44" t="str">
            <v>Выполнение межевых работ по установлению границ земельного участка после сдачи объекта в эксплуатацию</v>
          </cell>
        </row>
        <row r="45">
          <cell r="G45" t="str">
            <v>Капитальный ремонт и модернизация арендуемого имущества</v>
          </cell>
        </row>
        <row r="46">
          <cell r="G46" t="str">
            <v>Капитальный ромент и модернизация имущества по концессии</v>
          </cell>
        </row>
        <row r="47">
          <cell r="G47" t="str">
            <v>Прочие услуги производственного характера</v>
          </cell>
        </row>
        <row r="48">
          <cell r="G48" t="str">
            <v>Услуги сторонних организаций, связанные с обеспечением произв.процесса</v>
          </cell>
        </row>
        <row r="49">
          <cell r="G49" t="str">
            <v>Расходы на программное обеспечение и базы данных</v>
          </cell>
        </row>
        <row r="50">
          <cell r="G50" t="str">
            <v>Лицензии и права пользования на программное обеспечение</v>
          </cell>
        </row>
        <row r="51">
          <cell r="G51" t="str">
            <v>Обслуживание программного обеспечения</v>
          </cell>
        </row>
        <row r="52">
          <cell r="G52" t="str">
            <v>Внедрение программных продуктов</v>
          </cell>
        </row>
        <row r="53">
          <cell r="G53" t="str">
            <v>Абонентское обслуживание по участию в базах данных</v>
          </cell>
        </row>
        <row r="54">
          <cell r="G54" t="str">
            <v>Обслуживание автотранспорта</v>
          </cell>
        </row>
        <row r="55">
          <cell r="G55" t="str">
            <v>Техническое обслуживание автотранспорта</v>
          </cell>
        </row>
        <row r="56">
          <cell r="G56" t="str">
            <v>Мойка</v>
          </cell>
        </row>
        <row r="57">
          <cell r="G57" t="str">
            <v>Техническое обслуживание компьютерной техники, ЛВС</v>
          </cell>
        </row>
        <row r="58">
          <cell r="G58" t="str">
            <v>Заправка картриджей</v>
          </cell>
        </row>
        <row r="59">
          <cell r="G59" t="str">
            <v>Ремонт компьютерной и  оргтехники</v>
          </cell>
        </row>
        <row r="60">
          <cell r="G60" t="str">
            <v>Монтаж ЛВС</v>
          </cell>
        </row>
        <row r="61">
          <cell r="G61" t="str">
            <v>Прочие расходы на обслуживание компьютерной и оргтехники</v>
          </cell>
        </row>
        <row r="62">
          <cell r="G62" t="str">
            <v>Услуги связи</v>
          </cell>
        </row>
        <row r="63">
          <cell r="G63" t="str">
            <v>Услуги электросвязи</v>
          </cell>
        </row>
        <row r="64">
          <cell r="G64" t="str">
            <v>Услуги междугородней и международной связи</v>
          </cell>
        </row>
        <row r="65">
          <cell r="G65" t="str">
            <v>Услуги сотовой связи</v>
          </cell>
        </row>
        <row r="66">
          <cell r="G66" t="str">
            <v>Интернет</v>
          </cell>
        </row>
        <row r="67">
          <cell r="G67" t="str">
            <v>Прочие услуги связи</v>
          </cell>
        </row>
        <row r="68">
          <cell r="G68" t="str">
            <v>Услуги почты</v>
          </cell>
        </row>
        <row r="69">
          <cell r="G69" t="str">
            <v>Почтово-телеграфные услуги</v>
          </cell>
        </row>
        <row r="70">
          <cell r="G70" t="str">
            <v>Отправка ценных писем с уведомлением</v>
          </cell>
        </row>
        <row r="71">
          <cell r="G71" t="str">
            <v>Подписка на печатные издания</v>
          </cell>
        </row>
        <row r="72">
          <cell r="G72" t="str">
            <v>Прочие услуги почты</v>
          </cell>
        </row>
        <row r="73">
          <cell r="G73" t="str">
            <v>Подготовка и переподготовка кадров</v>
          </cell>
        </row>
        <row r="74">
          <cell r="G74" t="str">
            <v>Обучение персонала</v>
          </cell>
        </row>
        <row r="75">
          <cell r="G75" t="str">
            <v>Услуги подбора персонала</v>
          </cell>
        </row>
        <row r="76">
          <cell r="G76" t="str">
            <v>Охрана труда</v>
          </cell>
        </row>
        <row r="77">
          <cell r="G77" t="str">
            <v>Предрейсовые медицинские осмотры</v>
          </cell>
        </row>
        <row r="78">
          <cell r="G78" t="str">
            <v>Прочие расходы по охране труда</v>
          </cell>
        </row>
        <row r="79">
          <cell r="G79" t="str">
            <v>Расходы на охрану и пожарную безопасность</v>
          </cell>
        </row>
        <row r="80">
          <cell r="G80" t="str">
            <v>Охрана офиса</v>
          </cell>
        </row>
        <row r="81">
          <cell r="G81" t="str">
            <v>Охранно-пожарная сигнализация</v>
          </cell>
        </row>
        <row r="82">
          <cell r="G82" t="str">
            <v>Содержание офиса</v>
          </cell>
        </row>
        <row r="83">
          <cell r="G83" t="str">
            <v>Ремонт офиса</v>
          </cell>
        </row>
        <row r="84">
          <cell r="G84" t="str">
            <v>Уборка офисных помещений</v>
          </cell>
        </row>
        <row r="85">
          <cell r="G85" t="str">
            <v>Страхование</v>
          </cell>
        </row>
        <row r="86">
          <cell r="G86" t="str">
            <v>ОСАГО</v>
          </cell>
        </row>
        <row r="87">
          <cell r="G87" t="str">
            <v>Добровольное страхование автотранспорта</v>
          </cell>
        </row>
        <row r="88">
          <cell r="G88" t="str">
            <v>Добровольное страхование имущества</v>
          </cell>
        </row>
        <row r="89">
          <cell r="G89" t="str">
            <v>Добровольное страхование работников</v>
          </cell>
        </row>
        <row r="90">
          <cell r="G90" t="str">
            <v>Информационно-консультационные услуги</v>
          </cell>
        </row>
        <row r="91">
          <cell r="G91" t="str">
            <v>Аудиторские услуги</v>
          </cell>
        </row>
        <row r="92">
          <cell r="G92" t="str">
            <v>Юридические услуги</v>
          </cell>
        </row>
        <row r="93">
          <cell r="G93" t="str">
            <v>Услуги регистратора ценных бумаг</v>
          </cell>
        </row>
        <row r="94">
          <cell r="G94" t="str">
            <v>Нотариальные услуги</v>
          </cell>
        </row>
        <row r="95">
          <cell r="G95" t="str">
            <v>Услуги по размещению информации в газетах, журналах</v>
          </cell>
        </row>
        <row r="96">
          <cell r="G96" t="str">
            <v>Прочие информационно-консультационные услуги</v>
          </cell>
        </row>
        <row r="97">
          <cell r="G97" t="str">
            <v>Услуги банка</v>
          </cell>
        </row>
        <row r="98">
          <cell r="G98" t="str">
            <v>Расчетно-кассовое обслуживание</v>
          </cell>
        </row>
        <row r="99">
          <cell r="G99" t="str">
            <v>Обслуживание зарплатного проекта</v>
          </cell>
        </row>
        <row r="100">
          <cell r="G100" t="str">
            <v>Рекламные услуги</v>
          </cell>
        </row>
        <row r="101">
          <cell r="G101" t="str">
            <v>Представительские расходы</v>
          </cell>
        </row>
        <row r="102">
          <cell r="G102" t="str">
            <v>Транспортные расходы</v>
          </cell>
        </row>
        <row r="103">
          <cell r="G103" t="str">
            <v>Прочие услуги</v>
          </cell>
        </row>
        <row r="104">
          <cell r="G104" t="str">
            <v>Дизайн-работы</v>
          </cell>
        </row>
        <row r="105">
          <cell r="G105" t="str">
            <v>Диагностика оборудования</v>
          </cell>
        </row>
        <row r="106">
          <cell r="G106" t="str">
            <v>Переоценка имущества</v>
          </cell>
        </row>
        <row r="107">
          <cell r="G107" t="str">
            <v>Курьерские услуги</v>
          </cell>
        </row>
        <row r="108">
          <cell r="G108" t="str">
            <v>Арендная плата</v>
          </cell>
        </row>
        <row r="109">
          <cell r="G109" t="str">
            <v>Арендная плата за электросетевое имущество</v>
          </cell>
        </row>
        <row r="110">
          <cell r="G110" t="str">
            <v>Арендная плата за электросетевое имущество для пересдачи в субаренду</v>
          </cell>
        </row>
        <row r="111">
          <cell r="G111" t="str">
            <v>Арендная плата за прочее имущество</v>
          </cell>
        </row>
        <row r="112">
          <cell r="G112" t="str">
            <v>Заработная плата и выплаты социального характера</v>
          </cell>
        </row>
        <row r="113">
          <cell r="G113" t="str">
            <v>Компенсация найма жилья работников</v>
          </cell>
        </row>
        <row r="114">
          <cell r="G114" t="str">
            <v>Отчисления во внебюджетные фонды</v>
          </cell>
        </row>
        <row r="115">
          <cell r="G115" t="str">
            <v>Командировочные расходы</v>
          </cell>
        </row>
        <row r="116">
          <cell r="G116" t="str">
            <v>Налоги и сборы</v>
          </cell>
        </row>
        <row r="117">
          <cell r="G117" t="str">
            <v>НДС</v>
          </cell>
        </row>
        <row r="118">
          <cell r="G118" t="str">
            <v>Налог на прибыль</v>
          </cell>
        </row>
        <row r="119">
          <cell r="G119" t="str">
            <v>Транспортный налог</v>
          </cell>
        </row>
        <row r="120">
          <cell r="G120" t="str">
            <v>Налог на имущество</v>
          </cell>
        </row>
        <row r="121">
          <cell r="G121" t="str">
            <v>Земельный налог</v>
          </cell>
        </row>
        <row r="122">
          <cell r="G122" t="str">
            <v>Плата за выбросы</v>
          </cell>
        </row>
        <row r="123">
          <cell r="G123" t="str">
            <v>Пени и штрафы по налогам и сборам</v>
          </cell>
        </row>
        <row r="124">
          <cell r="G124" t="str">
            <v>Материалы</v>
          </cell>
        </row>
        <row r="125">
          <cell r="G125" t="str">
            <v>Расходные материалы и комплектующие  к компьютерной и орг-технике</v>
          </cell>
        </row>
        <row r="126">
          <cell r="G126" t="str">
            <v>ГСМ</v>
          </cell>
        </row>
        <row r="127">
          <cell r="G127" t="str">
            <v>Хозяйственный инвентарь</v>
          </cell>
        </row>
        <row r="128">
          <cell r="G128" t="str">
            <v>Канцелярские расходы</v>
          </cell>
        </row>
        <row r="129">
          <cell r="G129" t="str">
            <v>Материалы для ТО АИИС КУЭ</v>
          </cell>
        </row>
        <row r="130">
          <cell r="G130" t="str">
            <v>Инструмент для ТО АИИС КУЭ</v>
          </cell>
        </row>
        <row r="131">
          <cell r="G131" t="str">
            <v>Основные средства стоимостью менее 40 тыс. руб.</v>
          </cell>
        </row>
        <row r="132">
          <cell r="G132" t="str">
            <v>Мебель</v>
          </cell>
        </row>
        <row r="133">
          <cell r="G133" t="str">
            <v xml:space="preserve">Инструмент </v>
          </cell>
        </row>
        <row r="134">
          <cell r="G134" t="str">
            <v>Компьютеры и оргтехника</v>
          </cell>
        </row>
        <row r="135">
          <cell r="G135" t="str">
            <v>Прочие ОС</v>
          </cell>
        </row>
        <row r="136">
          <cell r="G136" t="str">
            <v>Прочие материалы</v>
          </cell>
        </row>
        <row r="137">
          <cell r="G137" t="str">
            <v>Прочее списание денежных средств</v>
          </cell>
        </row>
        <row r="138">
          <cell r="G138" t="str">
            <v>Дефицит/профицит денежных средств по операционной деятельности</v>
          </cell>
        </row>
        <row r="140">
          <cell r="G140" t="str">
            <v>Финансовая деятельность</v>
          </cell>
        </row>
        <row r="141">
          <cell r="G141" t="str">
            <v>Поступление денежных средств</v>
          </cell>
        </row>
        <row r="142">
          <cell r="G142" t="str">
            <v>Поступление займов, полученных от  коммерческих организаций</v>
          </cell>
        </row>
        <row r="143">
          <cell r="G143" t="str">
            <v>Поступление кредитов банков</v>
          </cell>
        </row>
        <row r="144">
          <cell r="G144" t="str">
            <v xml:space="preserve">Проценты по остаткам денежных средств </v>
          </cell>
        </row>
        <row r="145">
          <cell r="G145" t="str">
            <v>Проценты по займам выданным</v>
          </cell>
        </row>
        <row r="146">
          <cell r="G146" t="str">
            <v>Возврат выданных займов коммерческим организациям</v>
          </cell>
        </row>
        <row r="147">
          <cell r="G147" t="str">
            <v>Возврат выданных займов работниками Общества</v>
          </cell>
        </row>
        <row r="148">
          <cell r="G148" t="str">
            <v>Вклад в уставный капитал</v>
          </cell>
        </row>
        <row r="149">
          <cell r="G149" t="str">
            <v>Списание денежных средств</v>
          </cell>
        </row>
        <row r="150">
          <cell r="G150" t="str">
            <v>Выплата тела кредитов банков</v>
          </cell>
        </row>
        <row r="151">
          <cell r="G151" t="str">
            <v>Выплата тела займов, полученных от коммерческих организаций</v>
          </cell>
        </row>
        <row r="152">
          <cell r="G152" t="str">
            <v>Проценты уплаченные за пользование кредитами банков</v>
          </cell>
        </row>
        <row r="153">
          <cell r="G153" t="str">
            <v>Проценты уплаченные за пользование займами коммерческих организаций</v>
          </cell>
        </row>
        <row r="154">
          <cell r="G154" t="str">
            <v>Выдача займов коммерческим организациям</v>
          </cell>
        </row>
        <row r="155">
          <cell r="G155" t="str">
            <v>Выдача займов работникам Общества</v>
          </cell>
        </row>
        <row r="156">
          <cell r="G156" t="str">
            <v>Выплата дивидендов акционерам Общества</v>
          </cell>
        </row>
        <row r="157">
          <cell r="G157" t="str">
            <v>Дефицит/профицит денежных средств по финансовой деятельности</v>
          </cell>
        </row>
        <row r="159">
          <cell r="G159" t="str">
            <v>Инвестиционная деятельность</v>
          </cell>
        </row>
        <row r="160">
          <cell r="G160" t="str">
            <v>Поступление денежных средств</v>
          </cell>
        </row>
        <row r="161">
          <cell r="G161" t="str">
            <v>Выручка от реализации основых средств</v>
          </cell>
        </row>
        <row r="162">
          <cell r="G162" t="str">
            <v>Выручка от реализации ценных бумаг</v>
          </cell>
        </row>
        <row r="163">
          <cell r="G163" t="str">
            <v>Списание денежных средств</v>
          </cell>
        </row>
        <row r="164">
          <cell r="G164" t="str">
            <v>Капитальные вложения согласно инвестиционной программе ОАО "ЮТЭК-РС"</v>
          </cell>
        </row>
        <row r="165">
          <cell r="G165" t="str">
            <v>Капитальные вложения согласно инвестиционной программе ОАО "ЮТЭК"</v>
          </cell>
        </row>
        <row r="166">
          <cell r="G166" t="str">
            <v>Капитальные вложения в прочие основные средства</v>
          </cell>
        </row>
        <row r="167">
          <cell r="G167" t="str">
            <v>Дефицит/профицит денежных средств по инвестиционной деятельности</v>
          </cell>
        </row>
        <row r="169">
          <cell r="G169" t="str">
            <v>Расчеты между счетами</v>
          </cell>
        </row>
        <row r="170">
          <cell r="G170" t="str">
            <v>Поступление денежных средств</v>
          </cell>
        </row>
        <row r="171">
          <cell r="G171" t="str">
            <v>Возврат денежных средств с депозитного счета</v>
          </cell>
        </row>
        <row r="172">
          <cell r="G172" t="str">
            <v>Возврат ошибочных платежей с расчетного счета УКС</v>
          </cell>
        </row>
        <row r="173">
          <cell r="G173" t="str">
            <v>Прочее перемещение денежных средств с расчетного счета на расчетный счет</v>
          </cell>
        </row>
        <row r="174">
          <cell r="G174" t="str">
            <v>Списание денежных средств</v>
          </cell>
        </row>
        <row r="175">
          <cell r="G175" t="str">
            <v xml:space="preserve">Пополнение депозитного счета </v>
          </cell>
        </row>
        <row r="176">
          <cell r="G176" t="str">
            <v>Пополнение расчетного счета УКС</v>
          </cell>
        </row>
        <row r="177">
          <cell r="G177" t="str">
            <v>Возмещение эксплуатационных расходов  на расчетный счет УКС</v>
          </cell>
        </row>
        <row r="178">
          <cell r="G178" t="str">
            <v>Прочее перемещение денежных средств с расчетного счета на расчетный счет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P-99b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EKDEB90"/>
      <sheetName val="sapactivexlhiddensheet"/>
      <sheetName val="ПВС с Коэф"/>
      <sheetName val="исходные данные"/>
      <sheetName val="расчетные таблицы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Enums"/>
      <sheetName val="Исходные"/>
      <sheetName val="FST5"/>
      <sheetName val="Лист13"/>
      <sheetName val="ИТОГИ  по Н,Р,Э,Q"/>
      <sheetName val="Анализ"/>
      <sheetName val="Лист12"/>
      <sheetName val="ПС рек"/>
      <sheetName val="ЛЭП нов"/>
      <sheetName val="Конст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фев(ф)"/>
      <sheetName val="% транспортировки"/>
      <sheetName val="3"/>
      <sheetName val="ОС до 40 т.р."/>
      <sheetName val="1.411.1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91 форма 2 1 полуг"/>
      <sheetName val="Настройки"/>
      <sheetName val="Общая"/>
      <sheetName val="35998"/>
      <sheetName val="44"/>
      <sheetName val="92"/>
      <sheetName val="94"/>
      <sheetName val="97"/>
      <sheetName val="Отчет"/>
      <sheetName val="Проценты"/>
      <sheetName val="Фин план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vec"/>
      <sheetName val="FES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4">
          <cell r="E14">
            <v>36544850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эл ст"/>
      <sheetName val="Справочники"/>
      <sheetName val="Заголовок"/>
      <sheetName val="Закупки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исходные данные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  <sheetName val="Проценты"/>
      <sheetName val="1.19.1 произв тэ"/>
      <sheetName val="План Газпрома"/>
      <sheetName val="01-02 (БДиР Общества)"/>
      <sheetName val="t_настройки"/>
      <sheetName val="Внеш Совме"/>
      <sheetName val="TEHSHEET"/>
      <sheetName val="Стоимость ЭЭ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Исполнителям"/>
      <sheetName val="Спр"/>
      <sheetName val="2x"/>
      <sheetName val="3x"/>
      <sheetName val="Лист13"/>
      <sheetName val="эл ст"/>
      <sheetName val="18.2"/>
      <sheetName val="4"/>
      <sheetName val="6"/>
      <sheetName val="15"/>
      <sheetName val="17.1"/>
      <sheetName val="21.3"/>
      <sheetName val="2.3"/>
      <sheetName val="27"/>
      <sheetName val="P2.1"/>
      <sheetName val="SF"/>
      <sheetName val="46ЭС"/>
      <sheetName val="46ЭС(ВИЗА)"/>
      <sheetName val="sapactivexlhiddensheet"/>
      <sheetName val="тар"/>
      <sheetName val="т1.15(смета8а)"/>
    </sheetNames>
    <sheetDataSet>
      <sheetData sheetId="0" refreshError="1">
        <row r="31">
          <cell r="A31" t="str">
            <v>с НДС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4">
          <cell r="E14">
            <v>0</v>
          </cell>
        </row>
        <row r="15">
          <cell r="E15">
            <v>48571707.100000001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т1_15_смета8а_"/>
      <sheetName val="шта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6">
          <cell r="E16">
            <v>70444016.290368855</v>
          </cell>
        </row>
        <row r="17">
          <cell r="E17">
            <v>59554710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5">
          <cell r="E15">
            <v>12435858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"/>
      <sheetName val="Матрица"/>
      <sheetName val="Уд. стоим"/>
      <sheetName val="Установки"/>
      <sheetName val="Износ"/>
      <sheetName val="Свод"/>
      <sheetName val="бл2"/>
      <sheetName val="бл3"/>
      <sheetName val="бл4"/>
      <sheetName val="Бл1_Другие"/>
      <sheetName val="Лист5"/>
    </sheetNames>
    <sheetDataSet>
      <sheetData sheetId="0"/>
      <sheetData sheetId="1" refreshError="1">
        <row r="1">
          <cell r="A1">
            <v>30.6142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УП"/>
      <sheetName val="Расчет"/>
      <sheetName val="Свод"/>
      <sheetName val="Вопросы"/>
      <sheetName val="Опись"/>
      <sheetName val="Матрица"/>
      <sheetName val="Коррект"/>
      <sheetName val="Запрос общий"/>
      <sheetName val="Исх дан"/>
      <sheetName val="Предпр.-взвеш. оценка"/>
      <sheetName val="индексы"/>
      <sheetName val="план"/>
      <sheetName val="Сибнефть"/>
      <sheetName val="Усинск_Роснефть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Model_RAB_MRSK_svod"/>
      <sheetName val="эл ст"/>
      <sheetName val="Гр5(о)"/>
      <sheetName val="тар"/>
      <sheetName val="т1.15(смета8а)"/>
      <sheetName val="Справочники"/>
      <sheetName val="Model_RAB_MRSK_svod.xls"/>
      <sheetName val="Data"/>
      <sheetName val="ИТОГИ  по Н,Р,Э,Q"/>
      <sheetName val="Бюджет"/>
    </sheetNames>
    <definedNames>
      <definedName name="Макрос_Сортировка_Номеров"/>
      <definedName name="Макрос_Сортировка_Типа"/>
      <definedName name="Сортировка_по_подстанци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ПРОГНОЗ_1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 (2)"/>
      <sheetName val="ДДС"/>
      <sheetName val="НДС"/>
      <sheetName val="БДР"/>
      <sheetName val="Расходы"/>
      <sheetName val="Расх по видам УПР"/>
      <sheetName val="ДОХОДЫ"/>
      <sheetName val="План Пр-ва"/>
      <sheetName val="ПРОГР_МТО"/>
      <sheetName val="ОС_ДО_40_произ 403"/>
      <sheetName val="ИСХ"/>
      <sheetName val="АМОРТИЗ 1000"/>
      <sheetName val="НАЛ_ИМ"/>
      <sheetName val="РБП 900"/>
      <sheetName val="Расчет_РБП"/>
      <sheetName val="АРЕНД 800"/>
      <sheetName val="КОМАНД 700"/>
      <sheetName val="УСЛ_СО 608,609,610,611,613"/>
      <sheetName val="СВЯЗЬ607,804"/>
      <sheetName val="ПО 606"/>
      <sheetName val="ПР_УСЛ произ 605"/>
      <sheetName val="ПОЧТА 603,604"/>
      <sheetName val="БАНК 601,602"/>
      <sheetName val="КОМ-Е 500"/>
      <sheetName val="БЫТ_МАТ 409"/>
      <sheetName val="МАТ для ТО АСКУЭ 408"/>
      <sheetName val="ПРОЧ_МАТ 407"/>
      <sheetName val="АВТО 405,406,612"/>
      <sheetName val="ХОЗ_МАТ 404"/>
      <sheetName val="ОС_ДО_40_Общех 403 "/>
      <sheetName val="СПЕЦОД_408"/>
      <sheetName val="КАНЦ 402"/>
      <sheetName val="ОРГТЕХ 401"/>
      <sheetName val="ОБУЧЕНИЕ203"/>
      <sheetName val="КОМП СОТР 202,206"/>
      <sheetName val="ГРАФИК_ОТПУСКОВ 201"/>
      <sheetName val="ГПХ 106"/>
      <sheetName val="ОБУЧ_ЗАЯВКА_ПЕЧАТЬ"/>
      <sheetName val="ЗАЯВКА_ВАКАНСИИ"/>
      <sheetName val="ОСТАТ СТ-ТЬ 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 t="str">
            <v>Приобретение и внедрение НМА</v>
          </cell>
        </row>
        <row r="6">
          <cell r="B6" t="str">
            <v>ПО для сервера</v>
          </cell>
        </row>
        <row r="7">
          <cell r="B7" t="str">
            <v xml:space="preserve">ПО для АРМ </v>
          </cell>
        </row>
        <row r="8">
          <cell r="B8" t="str">
            <v>Создание НМА</v>
          </cell>
        </row>
        <row r="9">
          <cell r="B9" t="str">
            <v>Система защиты персональных данных</v>
          </cell>
        </row>
        <row r="10">
          <cell r="B10" t="str">
            <v>Приобретение основных средств и ТМЦ стоимостью до 40 тыс. руб.</v>
          </cell>
        </row>
        <row r="11">
          <cell r="B11" t="str">
            <v>Компьютерная и оргтехника (до 40 тыс.руб. за ед.)</v>
          </cell>
        </row>
        <row r="12">
          <cell r="B12" t="str">
            <v>Мебель (до 40 тыс.руб. за ед.)</v>
          </cell>
        </row>
        <row r="13">
          <cell r="B13" t="str">
            <v>Приборы (до 40 тыс.руб. за ед.)</v>
          </cell>
        </row>
        <row r="14">
          <cell r="B14" t="str">
            <v>Инструменты (до 40 тыс.руб. за ед.)</v>
          </cell>
        </row>
        <row r="15">
          <cell r="B15" t="str">
            <v>Прочие ОС (до 40 тыс.руб. за ед.)</v>
          </cell>
        </row>
        <row r="16">
          <cell r="B16" t="str">
            <v>Приобретение основных средств и ТМЦ стоимостью более 40 тыс. руб.</v>
          </cell>
        </row>
        <row r="17">
          <cell r="B17" t="str">
            <v xml:space="preserve">Компьютерная и оргтехника </v>
          </cell>
        </row>
        <row r="18">
          <cell r="B18" t="str">
            <v xml:space="preserve">Мебель </v>
          </cell>
        </row>
        <row r="19">
          <cell r="B19" t="str">
            <v xml:space="preserve">Приборы </v>
          </cell>
        </row>
        <row r="20">
          <cell r="B20" t="str">
            <v xml:space="preserve">Инструменты </v>
          </cell>
        </row>
        <row r="21">
          <cell r="B21" t="str">
            <v>Транспорт</v>
          </cell>
        </row>
        <row r="22">
          <cell r="B22" t="str">
            <v xml:space="preserve">Прочие ОС </v>
          </cell>
        </row>
        <row r="24">
          <cell r="B24" t="str">
            <v>Прочее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ОРТИЗАЦИЯ по аренде "/>
      <sheetName val="Рабочая"/>
    </sheetNames>
    <sheetDataSet>
      <sheetData sheetId="0"/>
      <sheetData sheetId="1">
        <row r="2">
          <cell r="B2" t="str">
            <v>Прямые</v>
          </cell>
          <cell r="AJ2" t="str">
            <v>Н.1.1. Услуги по передаче электроэнергии</v>
          </cell>
        </row>
        <row r="3">
          <cell r="B3" t="str">
            <v>Косвенные</v>
          </cell>
          <cell r="AJ3" t="str">
            <v>Н.2. Аренда электросетевого имущества</v>
          </cell>
        </row>
        <row r="4">
          <cell r="AJ4" t="str">
            <v>Н.3. Аренда прочего имущества</v>
          </cell>
        </row>
        <row r="5">
          <cell r="AJ5" t="str">
            <v>Н.4. Тех. Присоединение</v>
          </cell>
        </row>
        <row r="6">
          <cell r="AJ6" t="str">
            <v>Н.5. Ограничение режима потребления</v>
          </cell>
        </row>
        <row r="7">
          <cell r="AJ7" t="str">
            <v>Н.6. Прочие доходы и расходы</v>
          </cell>
        </row>
        <row r="8">
          <cell r="AJ8" t="str">
            <v>Н.6.4 Выполнение функций заказчика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ПРОГНОЗ_1"/>
      <sheetName val="Исходные данные и тариф ЭЛЕКТР"/>
      <sheetName val="sapactivexlhiddensheet"/>
      <sheetName val="липецк-расче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/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/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/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/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/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/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/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/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/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/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/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/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/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/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/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/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/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/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/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/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/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/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/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/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/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Исполнителям"/>
      <sheetName val="ЗСК-05"/>
      <sheetName val="СЭГ 05"/>
      <sheetName val="СЛПУ 05"/>
      <sheetName val="ГПЗ  05"/>
      <sheetName val="ПФ Сибгазтранс 05"/>
      <sheetName val="Исходные"/>
      <sheetName val="Данные"/>
      <sheetName val="Гр5(о)"/>
    </sheetNames>
    <sheetDataSet>
      <sheetData sheetId="0" refreshError="1">
        <row r="29">
          <cell r="C29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Вопросник"/>
      <sheetName val="Форма 1"/>
      <sheetName val="Форма 2"/>
      <sheetName val="Форма 3"/>
      <sheetName val="Форма 4"/>
      <sheetName val="Форма 5"/>
      <sheetName val="Форма 6"/>
      <sheetName val="Форма 7"/>
      <sheetName val="Форма 8"/>
      <sheetName val="Форма 9"/>
      <sheetName val="незав. Домодедово"/>
      <sheetName val="Данные"/>
      <sheetName val="Копия !АО «Казбургаз»_Форма 1, "/>
      <sheetName val="РСБУ_МСФО"/>
      <sheetName val="Справочники"/>
      <sheetName val="Производство электроэнергии"/>
      <sheetName val="Т12"/>
      <sheetName val="Т3"/>
      <sheetName val="Т6"/>
      <sheetName val="TEHSHEET"/>
      <sheetName val="Исход.инф."/>
      <sheetName val="Расчет тарифов и выручки ТФ"/>
      <sheetName val="Матриц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>
        <row r="14">
          <cell r="B14">
            <v>2007</v>
          </cell>
        </row>
        <row r="16">
          <cell r="B16">
            <v>2005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</sheetNames>
    <sheetDataSet>
      <sheetData sheetId="0">
        <row r="2">
          <cell r="N2" t="str">
            <v>Версия 3.6</v>
          </cell>
        </row>
      </sheetData>
      <sheetData sheetId="1" refreshError="1"/>
      <sheetData sheetId="2" refreshError="1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Ф-2 (для АО-энерго)"/>
      <sheetName val="2002(v1)"/>
      <sheetName val="Настройки"/>
      <sheetName val="01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Печ"/>
      <sheetName val="2002-03(2,3)"/>
      <sheetName val="2004(v1)"/>
      <sheetName val="2002-03(v1)"/>
      <sheetName val="2002(v1) "/>
      <sheetName val="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, соц выплаты (помесячно)"/>
      <sheetName val="ОТЧИСЛ"/>
      <sheetName val="ОТЧИСЛ (2)"/>
      <sheetName val="ОТЧИСЛ (3)"/>
      <sheetName val="СВОД"/>
      <sheetName val="Льг_отп"/>
      <sheetName val="ФОТ14"/>
      <sheetName val="Аванс"/>
      <sheetName val="Ар.жилья"/>
      <sheetName val="Мед.осм"/>
      <sheetName val="Премия"/>
      <sheetName val="ФОТ мес"/>
      <sheetName val="ФОТ"/>
      <sheetName val="ВЫходные"/>
      <sheetName val="МП к ОТП"/>
      <sheetName val="Пр_23и8"/>
      <sheetName val="Пр_ДЭ"/>
      <sheetName val="Подар.НГ"/>
      <sheetName val="Отп_Оплата"/>
      <sheetName val="Отп_Начисл"/>
      <sheetName val="Рабочий"/>
      <sheetName val="16.10.2013"/>
      <sheetName val="ШТ.РАСП"/>
      <sheetName val="ИСХ.ДАННЫЕ"/>
      <sheetName val="ГРАФИК ОТПУСКОВ"/>
      <sheetName val="ГО 2014"/>
      <sheetName val="TDSheet"/>
      <sheetName val="СР.ЗАР"/>
      <sheetName val="Расч_СрЗ"/>
      <sheetName val="ЗАП_ВАК"/>
      <sheetName val="Юбилеи"/>
      <sheetName val="ЧИСЛЕННОСТЬ"/>
      <sheetName val="КАЛ.ДНИ"/>
      <sheetName val="ДНИ_без_ОТП"/>
      <sheetName val="Дни Отп Распр (3)"/>
      <sheetName val="Дни Отп Распр (2)"/>
      <sheetName val="Дни Отп Распр"/>
      <sheetName val="ДНИ ОТПУСКА"/>
      <sheetName val="отпуск 1"/>
      <sheetName val="отпуск 2"/>
      <sheetName val="отпуск 3"/>
      <sheetName val="отпуск 4"/>
      <sheetName val="ОТП_1 сумма"/>
      <sheetName val="ОТП_2 сумма"/>
      <sheetName val="ОТП_3 сумма"/>
      <sheetName val="ОТП_4 сумма"/>
      <sheetName val="ВЫП_ОТП_1"/>
      <sheetName val="ВЫП_ОТП_2"/>
      <sheetName val="ВЫП_ОТП_3"/>
      <sheetName val="ВЫП_ОТП_4"/>
    </sheetNames>
    <sheetDataSet>
      <sheetData sheetId="0">
        <row r="20">
          <cell r="D20">
            <v>357000</v>
          </cell>
        </row>
      </sheetData>
      <sheetData sheetId="1">
        <row r="139">
          <cell r="E139">
            <v>2361424.1106303982</v>
          </cell>
        </row>
      </sheetData>
      <sheetData sheetId="2">
        <row r="139">
          <cell r="E139">
            <v>0</v>
          </cell>
        </row>
      </sheetData>
      <sheetData sheetId="3">
        <row r="139">
          <cell r="E139">
            <v>31485.654808405343</v>
          </cell>
        </row>
      </sheetData>
      <sheetData sheetId="4"/>
      <sheetData sheetId="5">
        <row r="139">
          <cell r="Q139">
            <v>4284078</v>
          </cell>
        </row>
      </sheetData>
      <sheetData sheetId="6"/>
      <sheetData sheetId="7"/>
      <sheetData sheetId="8">
        <row r="139">
          <cell r="E139">
            <v>408590.18399999995</v>
          </cell>
        </row>
      </sheetData>
      <sheetData sheetId="9"/>
      <sheetData sheetId="10">
        <row r="139">
          <cell r="E139">
            <v>0</v>
          </cell>
        </row>
      </sheetData>
      <sheetData sheetId="11"/>
      <sheetData sheetId="12">
        <row r="139">
          <cell r="E139">
            <v>6794398.0272580655</v>
          </cell>
        </row>
      </sheetData>
      <sheetData sheetId="13">
        <row r="139">
          <cell r="E139">
            <v>27407.878898822015</v>
          </cell>
        </row>
      </sheetData>
      <sheetData sheetId="14">
        <row r="139">
          <cell r="E139">
            <v>295973.48000000004</v>
          </cell>
        </row>
      </sheetData>
      <sheetData sheetId="15">
        <row r="141">
          <cell r="E141">
            <v>0</v>
          </cell>
        </row>
      </sheetData>
      <sheetData sheetId="16">
        <row r="141">
          <cell r="E141">
            <v>0</v>
          </cell>
        </row>
      </sheetData>
      <sheetData sheetId="17">
        <row r="141">
          <cell r="E141">
            <v>0</v>
          </cell>
        </row>
      </sheetData>
      <sheetData sheetId="18">
        <row r="139">
          <cell r="E139">
            <v>345044.1319444445</v>
          </cell>
        </row>
      </sheetData>
      <sheetData sheetId="19"/>
      <sheetData sheetId="20">
        <row r="1">
          <cell r="A1" t="str">
            <v>Директор</v>
          </cell>
        </row>
        <row r="2">
          <cell r="A2" t="str">
            <v>Заместитель директора</v>
          </cell>
        </row>
        <row r="3">
          <cell r="A3" t="str">
            <v>Начальник управления</v>
          </cell>
        </row>
        <row r="4">
          <cell r="A4" t="str">
            <v>Начальник отдела</v>
          </cell>
        </row>
        <row r="5">
          <cell r="A5" t="str">
            <v>Специалист</v>
          </cell>
        </row>
        <row r="6">
          <cell r="A6" t="str">
            <v>Рабочие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"/>
      <sheetName val="производство"/>
      <sheetName val="Схема (тариф)"/>
      <sheetName val="Схема (бюджет)"/>
      <sheetName val="реализация"/>
      <sheetName val="топливо"/>
      <sheetName val="Оплата труда"/>
      <sheetName val="Соц.выплаты"/>
      <sheetName val=" Затраты на ремонт"/>
      <sheetName val="заемные ресурсы"/>
      <sheetName val="ДоходыРасходы"/>
      <sheetName val="ДДС"/>
      <sheetName val="Сравнительная"/>
      <sheetName val="Источ.Инвестиций "/>
      <sheetName val="Программа инвес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8">
          <cell r="C28">
            <v>1406224.4458266927</v>
          </cell>
          <cell r="D28">
            <v>2382366.3294445365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 планов 12-13"/>
      <sheetName val="ФО факта 12 и плана 13"/>
      <sheetName val="РС 2012 Заявка Тюменьэнерго"/>
      <sheetName val="ЮТЭК услуги"/>
      <sheetName val="ТЭК услуги"/>
      <sheetName val="Потери "/>
      <sheetName val="Лист2"/>
      <sheetName val="Котл.объем"/>
      <sheetName val="Протокол с ФСК"/>
      <sheetName val="ТОиТР"/>
      <sheetName val="БДР-2013 (1фев.13)"/>
      <sheetName val="Пояснения к протоколу СТС"/>
      <sheetName val="ФОТ"/>
      <sheetName val="пов.ЗП по всем 1в(104) для СД"/>
      <sheetName val="пов ЗП по всем 2в"/>
      <sheetName val="пов.ЗП без вак.(93+5,6) для СТС"/>
      <sheetName val="Отчисления от ФОТ"/>
      <sheetName val="Отч.при пов.зп(104) для СД"/>
      <sheetName val="Отч.при пов.ЗП без вак.для СТС"/>
      <sheetName val="протокол подписанный"/>
      <sheetName val="Инв.бюдж. (без кредита на ИП)"/>
      <sheetName val="Финанс.инвестки"/>
      <sheetName val="Ар.пл.эл.сет.им."/>
      <sheetName val="ар.офиса"/>
      <sheetName val="Соцпакет"/>
      <sheetName val="ДМС1"/>
      <sheetName val="Страх."/>
      <sheetName val="Сод.авто-13"/>
      <sheetName val="ГСМ"/>
      <sheetName val="ГСМ 2"/>
      <sheetName val="Трансп.налог"/>
      <sheetName val="Ам.2013"/>
      <sheetName val="Анализ межев."/>
      <sheetName val="матер"/>
      <sheetName val="матер.-Чадов"/>
      <sheetName val="ИТиПО"/>
      <sheetName val="Учеба"/>
      <sheetName val="Благотв."/>
      <sheetName val="расч.по ФОТ"/>
      <sheetName val="ДМС списан."/>
      <sheetName val="КАСКО"/>
      <sheetName val="Ар.-Конда"/>
      <sheetName val="Ар-Югорск"/>
      <sheetName val="Ар-Сов"/>
      <sheetName val="Ар-Ког"/>
      <sheetName val="Ар-Юг"/>
      <sheetName val="Ар-Берез"/>
      <sheetName val="Ар-Покачи"/>
      <sheetName val="Ар-СРЭС"/>
      <sheetName val="Корлики"/>
      <sheetName val="Ар.спецтехн."/>
      <sheetName val="НИ и ТрН на спецт"/>
    </sheetNames>
    <sheetDataSet>
      <sheetData sheetId="0" refreshError="1"/>
      <sheetData sheetId="1" refreshError="1"/>
      <sheetData sheetId="2">
        <row r="9">
          <cell r="H9">
            <v>72397.783690299984</v>
          </cell>
        </row>
      </sheetData>
      <sheetData sheetId="3">
        <row r="20">
          <cell r="D20">
            <v>1629743.7477118401</v>
          </cell>
        </row>
      </sheetData>
      <sheetData sheetId="4">
        <row r="23">
          <cell r="G23">
            <v>37380.879421519996</v>
          </cell>
        </row>
      </sheetData>
      <sheetData sheetId="5">
        <row r="19">
          <cell r="E19">
            <v>53773.559664999993</v>
          </cell>
        </row>
      </sheetData>
      <sheetData sheetId="6" refreshError="1"/>
      <sheetData sheetId="7" refreshError="1"/>
      <sheetData sheetId="8">
        <row r="32">
          <cell r="J32">
            <v>2391.8058000000005</v>
          </cell>
        </row>
      </sheetData>
      <sheetData sheetId="9" refreshError="1"/>
      <sheetData sheetId="10"/>
      <sheetData sheetId="11" refreshError="1"/>
      <sheetData sheetId="12">
        <row r="160">
          <cell r="R160">
            <v>8967711.2448000107</v>
          </cell>
        </row>
      </sheetData>
      <sheetData sheetId="13">
        <row r="157">
          <cell r="N157">
            <v>17209715.44341176</v>
          </cell>
        </row>
      </sheetData>
      <sheetData sheetId="14" refreshError="1"/>
      <sheetData sheetId="15" refreshError="1"/>
      <sheetData sheetId="16" refreshError="1"/>
      <sheetData sheetId="17">
        <row r="157">
          <cell r="M157">
            <v>6966411.3552623019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>
        <row r="5">
          <cell r="M5">
            <v>900000</v>
          </cell>
        </row>
      </sheetData>
      <sheetData sheetId="23">
        <row r="8">
          <cell r="C8">
            <v>2052.8461016949154</v>
          </cell>
        </row>
      </sheetData>
      <sheetData sheetId="24">
        <row r="162">
          <cell r="S162">
            <v>4080000</v>
          </cell>
        </row>
      </sheetData>
      <sheetData sheetId="25" refreshError="1"/>
      <sheetData sheetId="26" refreshError="1"/>
      <sheetData sheetId="27">
        <row r="8">
          <cell r="C8">
            <v>86</v>
          </cell>
        </row>
      </sheetData>
      <sheetData sheetId="28">
        <row r="32">
          <cell r="E32">
            <v>797.69040000000007</v>
          </cell>
        </row>
      </sheetData>
      <sheetData sheetId="29" refreshError="1"/>
      <sheetData sheetId="30">
        <row r="25">
          <cell r="C25">
            <v>30.483750000000001</v>
          </cell>
        </row>
      </sheetData>
      <sheetData sheetId="31">
        <row r="561">
          <cell r="P561">
            <v>11755211.377633186</v>
          </cell>
        </row>
      </sheetData>
      <sheetData sheetId="32" refreshError="1"/>
      <sheetData sheetId="33">
        <row r="13">
          <cell r="G13">
            <v>720.00000330000057</v>
          </cell>
        </row>
      </sheetData>
      <sheetData sheetId="34">
        <row r="9">
          <cell r="C9">
            <v>185.278425</v>
          </cell>
        </row>
      </sheetData>
      <sheetData sheetId="35">
        <row r="9">
          <cell r="H9">
            <v>180000</v>
          </cell>
        </row>
      </sheetData>
      <sheetData sheetId="36">
        <row r="34">
          <cell r="G34">
            <v>747250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13">
          <cell r="L13">
            <v>630267.50367426546</v>
          </cell>
        </row>
      </sheetData>
      <sheetData sheetId="42">
        <row r="72">
          <cell r="L72">
            <v>2179239.7951080375</v>
          </cell>
        </row>
      </sheetData>
      <sheetData sheetId="43">
        <row r="27">
          <cell r="L27">
            <v>605830.49510345887</v>
          </cell>
        </row>
      </sheetData>
      <sheetData sheetId="44">
        <row r="21">
          <cell r="K21">
            <v>378320.42916392739</v>
          </cell>
        </row>
      </sheetData>
      <sheetData sheetId="45" refreshError="1"/>
      <sheetData sheetId="46" refreshError="1"/>
      <sheetData sheetId="47" refreshError="1"/>
      <sheetData sheetId="48">
        <row r="12">
          <cell r="L12">
            <v>76445.080551095205</v>
          </cell>
        </row>
      </sheetData>
      <sheetData sheetId="49" refreshError="1"/>
      <sheetData sheetId="50">
        <row r="19">
          <cell r="G19">
            <v>420251.31256931979</v>
          </cell>
        </row>
      </sheetData>
      <sheetData sheetId="5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ПИЯ"/>
      <sheetName val="ТЕК.СОСТ.НЕФТ. РУЧНОЙ"/>
      <sheetName val="АВТО Фонд "/>
      <sheetName val="ПОТЕРИ ШЛЮМ"/>
      <sheetName val="ПОЛИГОН"/>
      <sheetName val="Лист1"/>
      <sheetName val="Обьёмы"/>
      <sheetName val="ПрСписок"/>
      <sheetName val="ОбСписок"/>
      <sheetName val="EUROPA"/>
      <sheetName val="Форма 7 (Скважины)"/>
      <sheetName val="Вопросник"/>
      <sheetName val="Сибнефть"/>
      <sheetName val="Усинск_Роснефть"/>
      <sheetName val="EUROPA.XLS"/>
      <sheetName val="Запрос"/>
      <sheetName val="Параметры"/>
      <sheetName val="Производство электроэнергии"/>
      <sheetName val="Т12"/>
      <sheetName val="Т3"/>
      <sheetName val="Т6"/>
      <sheetName val="Затратник_итог"/>
      <sheetName val="ОбесцДоНалогДП"/>
      <sheetName val="Лист4"/>
      <sheetName val="Списоки для ввода"/>
      <sheetName val="Апрель"/>
      <sheetName val="#REF"/>
      <sheetName val="Итог"/>
      <sheetName val="Материалы"/>
      <sheetName val="Насосы"/>
      <sheetName val="sapactivexlhiddensheet"/>
      <sheetName val="РН-ПНГ"/>
      <sheetName val="отчет эл_эн  2000"/>
      <sheetName val="Прибыль опл"/>
      <sheetName val="Анкета "/>
      <sheetName val="ц_1991"/>
      <sheetName val="ТЕК_СОСТ_НЕФТ__РУЧНОЙ"/>
      <sheetName val="АВТО_Фонд_"/>
      <sheetName val="ПОТЕРИ_ШЛЮМ"/>
      <sheetName val="отчет_эл_эн__2000"/>
      <sheetName val="Прибыль_опл"/>
      <sheetName val="Анкета_"/>
      <sheetName val="Коррект"/>
      <sheetName val="СЦЕНАРН УСЛ"/>
      <sheetName val="Ресурсная ведомость часть 1"/>
      <sheetName val="В работе"/>
      <sheetName val="ФОТ"/>
      <sheetName val="сентябрь №9-06-582 от 19.08.09"/>
      <sheetName val="assumptions"/>
      <sheetName val="Статьи"/>
      <sheetName val="13"/>
      <sheetName val="АЧ"/>
      <sheetName val="приобретение нпр"/>
      <sheetName val="#ССЫЛКА"/>
      <sheetName val="Параметры_i"/>
      <sheetName val="Приложение 7 (ЕНП)"/>
      <sheetName val="содержание офиса"/>
      <sheetName val="НЕДЕЛИ"/>
      <sheetName val="Ачинский НПЗ"/>
      <sheetName val="Запрос_ОИ_ИПП"/>
      <sheetName val="Справка I кв."/>
      <sheetName val="Список"/>
      <sheetName val="Destination"/>
      <sheetName val="Финплан"/>
      <sheetName val="Справочники"/>
    </sheetNames>
    <definedNames>
      <definedName name="Текст1_Щелкнуть" refersTo="#ССЫЛКА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194"/>
  <sheetViews>
    <sheetView zoomScale="80" zoomScaleNormal="80" zoomScaleSheetLayoutView="70" workbookViewId="0">
      <pane xSplit="2" ySplit="16" topLeftCell="L17" activePane="bottomRight" state="frozenSplit"/>
      <selection pane="topRight" activeCell="C1" sqref="C1"/>
      <selection pane="bottomLeft" activeCell="A17" sqref="A17"/>
      <selection pane="bottomRight" activeCell="Q31" sqref="Q31"/>
    </sheetView>
  </sheetViews>
  <sheetFormatPr defaultRowHeight="15.75" outlineLevelRow="2" x14ac:dyDescent="0.25"/>
  <cols>
    <col min="1" max="1" width="9.5703125" style="132" bestFit="1" customWidth="1"/>
    <col min="2" max="2" width="76.7109375" style="132" customWidth="1"/>
    <col min="3" max="3" width="15.140625" style="132" customWidth="1"/>
    <col min="4" max="4" width="16.7109375" style="132" customWidth="1"/>
    <col min="5" max="5" width="16.7109375" style="76" customWidth="1"/>
    <col min="6" max="6" width="12.5703125" style="132" customWidth="1"/>
    <col min="7" max="7" width="14.85546875" style="132" customWidth="1"/>
    <col min="8" max="8" width="17" style="132" customWidth="1"/>
    <col min="9" max="9" width="13.140625" style="132" customWidth="1"/>
    <col min="10" max="10" width="12.42578125" style="132" customWidth="1"/>
    <col min="11" max="11" width="12.7109375" style="132" customWidth="1"/>
    <col min="12" max="12" width="15.28515625" style="132" customWidth="1"/>
    <col min="13" max="13" width="11.42578125" style="313" customWidth="1"/>
    <col min="14" max="14" width="15.28515625" style="132" customWidth="1"/>
    <col min="15" max="15" width="14.85546875" style="132" customWidth="1"/>
    <col min="16" max="16" width="16.42578125" style="80" customWidth="1"/>
    <col min="17" max="17" width="15.7109375" style="132" customWidth="1"/>
    <col min="18" max="18" width="15.42578125" style="132" customWidth="1"/>
    <col min="19" max="19" width="14.28515625" style="132" customWidth="1"/>
    <col min="20" max="20" width="13.42578125" style="132" customWidth="1"/>
    <col min="21" max="22" width="17.5703125" style="132" customWidth="1"/>
    <col min="23" max="23" width="9.140625" style="132"/>
    <col min="24" max="24" width="16.28515625" style="132" customWidth="1"/>
    <col min="25" max="25" width="15.28515625" style="132" customWidth="1"/>
    <col min="26" max="26" width="16.5703125" style="132" bestFit="1" customWidth="1"/>
    <col min="27" max="27" width="11.85546875" style="132" customWidth="1"/>
    <col min="28" max="16384" width="9.140625" style="132"/>
  </cols>
  <sheetData>
    <row r="1" spans="1:29" ht="15.75" customHeight="1" outlineLevel="1" x14ac:dyDescent="0.25">
      <c r="A1" s="1"/>
      <c r="B1" s="2"/>
      <c r="M1" s="314"/>
      <c r="N1" s="3"/>
      <c r="O1" s="3"/>
      <c r="P1" s="78"/>
      <c r="Q1" s="404" t="s">
        <v>0</v>
      </c>
      <c r="R1" s="405"/>
      <c r="S1" s="405"/>
      <c r="T1" s="405"/>
      <c r="U1" s="405"/>
      <c r="V1" s="405"/>
    </row>
    <row r="2" spans="1:29" outlineLevel="1" x14ac:dyDescent="0.25">
      <c r="A2" s="1"/>
      <c r="B2" s="4"/>
      <c r="M2" s="314"/>
      <c r="N2" s="3"/>
      <c r="O2" s="3"/>
      <c r="P2" s="78"/>
      <c r="Q2" s="405"/>
      <c r="R2" s="405"/>
      <c r="S2" s="405"/>
      <c r="T2" s="405"/>
      <c r="U2" s="405"/>
      <c r="V2" s="405"/>
    </row>
    <row r="3" spans="1:29" outlineLevel="1" x14ac:dyDescent="0.25">
      <c r="A3" s="1"/>
      <c r="B3" s="2"/>
      <c r="M3" s="314"/>
      <c r="N3" s="3"/>
      <c r="O3" s="3"/>
      <c r="P3" s="78"/>
      <c r="Q3" s="405"/>
      <c r="R3" s="405"/>
      <c r="S3" s="405"/>
      <c r="T3" s="405"/>
      <c r="U3" s="405"/>
      <c r="V3" s="405"/>
    </row>
    <row r="4" spans="1:29" outlineLevel="1" x14ac:dyDescent="0.25">
      <c r="A4" s="1"/>
      <c r="B4" s="2"/>
      <c r="M4" s="314"/>
      <c r="N4" s="3"/>
      <c r="O4" s="3"/>
      <c r="P4" s="78"/>
      <c r="Q4" s="405"/>
      <c r="R4" s="405"/>
      <c r="S4" s="405"/>
      <c r="T4" s="405"/>
      <c r="U4" s="405"/>
      <c r="V4" s="405"/>
    </row>
    <row r="5" spans="1:29" ht="15.75" customHeight="1" outlineLevel="1" x14ac:dyDescent="0.25">
      <c r="A5" s="1"/>
      <c r="B5" s="2"/>
      <c r="C5" s="403" t="s">
        <v>546</v>
      </c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1"/>
      <c r="S5" s="1"/>
      <c r="T5" s="1"/>
      <c r="U5" s="1"/>
      <c r="V5" s="5"/>
    </row>
    <row r="6" spans="1:29" ht="20.25" outlineLevel="1" x14ac:dyDescent="0.25">
      <c r="A6" s="1"/>
      <c r="B6" s="304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93" t="s">
        <v>450</v>
      </c>
      <c r="S6" s="494"/>
      <c r="T6" s="494"/>
      <c r="U6" s="494"/>
      <c r="V6" s="494"/>
    </row>
    <row r="7" spans="1:29" ht="20.25" outlineLevel="1" x14ac:dyDescent="0.25">
      <c r="A7" s="1"/>
      <c r="B7" s="304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94"/>
      <c r="S7" s="494"/>
      <c r="T7" s="494"/>
      <c r="U7" s="494"/>
      <c r="V7" s="494"/>
    </row>
    <row r="8" spans="1:29" outlineLevel="1" x14ac:dyDescent="0.25">
      <c r="C8" s="92"/>
      <c r="D8" s="92"/>
      <c r="E8" s="129"/>
      <c r="F8" s="76"/>
      <c r="G8" s="162"/>
      <c r="H8" s="80"/>
      <c r="I8" s="159"/>
      <c r="M8" s="312"/>
      <c r="N8" s="128"/>
      <c r="O8" s="92"/>
      <c r="P8" s="95"/>
      <c r="R8" s="494"/>
      <c r="S8" s="494"/>
      <c r="T8" s="494"/>
      <c r="U8" s="494"/>
      <c r="V8" s="494"/>
    </row>
    <row r="9" spans="1:29" outlineLevel="1" x14ac:dyDescent="0.25">
      <c r="C9" s="95"/>
      <c r="D9" s="92"/>
      <c r="E9" s="129"/>
      <c r="F9" s="99"/>
      <c r="G9" s="162"/>
      <c r="H9" s="100"/>
      <c r="I9" s="99"/>
      <c r="J9" s="13"/>
      <c r="K9" s="100"/>
      <c r="L9" s="13"/>
      <c r="N9" s="130"/>
      <c r="O9" s="129"/>
      <c r="P9" s="95"/>
      <c r="R9" s="494"/>
      <c r="S9" s="494"/>
      <c r="T9" s="494"/>
      <c r="U9" s="494"/>
      <c r="V9" s="494"/>
    </row>
    <row r="10" spans="1:29" s="133" customFormat="1" ht="21.75" customHeight="1" outlineLevel="1" x14ac:dyDescent="0.25">
      <c r="A10" s="408" t="s">
        <v>1</v>
      </c>
      <c r="B10" s="398" t="s">
        <v>2</v>
      </c>
      <c r="C10" s="401" t="s">
        <v>455</v>
      </c>
      <c r="D10" s="411" t="s">
        <v>3</v>
      </c>
      <c r="E10" s="411"/>
      <c r="F10" s="411"/>
      <c r="G10" s="411"/>
      <c r="H10" s="411"/>
      <c r="I10" s="411"/>
      <c r="J10" s="411"/>
      <c r="K10" s="411"/>
      <c r="L10" s="411"/>
      <c r="M10" s="411"/>
      <c r="N10" s="401" t="s">
        <v>454</v>
      </c>
      <c r="O10" s="402" t="s">
        <v>4</v>
      </c>
      <c r="P10" s="402"/>
      <c r="Q10" s="475" t="s">
        <v>5</v>
      </c>
      <c r="R10" s="477"/>
      <c r="S10" s="398" t="s">
        <v>6</v>
      </c>
      <c r="T10" s="398"/>
      <c r="U10" s="398"/>
      <c r="V10" s="398"/>
    </row>
    <row r="11" spans="1:29" s="133" customFormat="1" ht="43.5" customHeight="1" x14ac:dyDescent="0.25">
      <c r="A11" s="409"/>
      <c r="B11" s="410"/>
      <c r="C11" s="401"/>
      <c r="D11" s="399" t="s">
        <v>7</v>
      </c>
      <c r="E11" s="400"/>
      <c r="F11" s="401" t="s">
        <v>8</v>
      </c>
      <c r="G11" s="401"/>
      <c r="H11" s="401" t="s">
        <v>9</v>
      </c>
      <c r="I11" s="401"/>
      <c r="J11" s="401" t="s">
        <v>10</v>
      </c>
      <c r="K11" s="401"/>
      <c r="L11" s="401" t="s">
        <v>11</v>
      </c>
      <c r="M11" s="401"/>
      <c r="N11" s="401"/>
      <c r="O11" s="402"/>
      <c r="P11" s="402"/>
      <c r="Q11" s="478"/>
      <c r="R11" s="480"/>
      <c r="S11" s="398" t="s">
        <v>12</v>
      </c>
      <c r="T11" s="398" t="s">
        <v>13</v>
      </c>
      <c r="U11" s="398" t="s">
        <v>14</v>
      </c>
      <c r="V11" s="398"/>
    </row>
    <row r="12" spans="1:29" s="133" customFormat="1" ht="37.5" customHeight="1" x14ac:dyDescent="0.25">
      <c r="A12" s="409"/>
      <c r="B12" s="410"/>
      <c r="C12" s="401"/>
      <c r="D12" s="303" t="s">
        <v>452</v>
      </c>
      <c r="E12" s="196" t="s">
        <v>453</v>
      </c>
      <c r="F12" s="303" t="s">
        <v>15</v>
      </c>
      <c r="G12" s="303" t="s">
        <v>16</v>
      </c>
      <c r="H12" s="303" t="s">
        <v>15</v>
      </c>
      <c r="I12" s="303" t="s">
        <v>16</v>
      </c>
      <c r="J12" s="303" t="s">
        <v>15</v>
      </c>
      <c r="K12" s="303" t="s">
        <v>16</v>
      </c>
      <c r="L12" s="303" t="s">
        <v>15</v>
      </c>
      <c r="M12" s="311" t="s">
        <v>16</v>
      </c>
      <c r="N12" s="401"/>
      <c r="O12" s="303" t="s">
        <v>7</v>
      </c>
      <c r="P12" s="197" t="s">
        <v>75</v>
      </c>
      <c r="Q12" s="303" t="s">
        <v>7</v>
      </c>
      <c r="R12" s="303" t="s">
        <v>75</v>
      </c>
      <c r="S12" s="398"/>
      <c r="T12" s="398"/>
      <c r="U12" s="198" t="s">
        <v>17</v>
      </c>
      <c r="V12" s="199" t="s">
        <v>18</v>
      </c>
      <c r="X12" s="324"/>
      <c r="AC12" s="481"/>
    </row>
    <row r="13" spans="1:29" outlineLevel="1" x14ac:dyDescent="0.25">
      <c r="A13" s="134">
        <v>1</v>
      </c>
      <c r="B13" s="134">
        <v>2</v>
      </c>
      <c r="C13" s="134">
        <v>3</v>
      </c>
      <c r="D13" s="134">
        <v>4</v>
      </c>
      <c r="E13" s="134">
        <v>5</v>
      </c>
      <c r="F13" s="134">
        <v>6</v>
      </c>
      <c r="G13" s="134">
        <v>7</v>
      </c>
      <c r="H13" s="134">
        <v>7</v>
      </c>
      <c r="I13" s="134">
        <v>9</v>
      </c>
      <c r="J13" s="134">
        <v>10</v>
      </c>
      <c r="K13" s="134">
        <v>11</v>
      </c>
      <c r="L13" s="134">
        <v>12</v>
      </c>
      <c r="M13" s="310">
        <v>13</v>
      </c>
      <c r="N13" s="134">
        <v>14</v>
      </c>
      <c r="O13" s="134">
        <v>15</v>
      </c>
      <c r="P13" s="79">
        <v>16</v>
      </c>
      <c r="Q13" s="134">
        <v>17</v>
      </c>
      <c r="R13" s="134">
        <v>18</v>
      </c>
      <c r="S13" s="134">
        <v>19</v>
      </c>
      <c r="T13" s="134">
        <v>20</v>
      </c>
      <c r="U13" s="134">
        <v>21</v>
      </c>
      <c r="V13" s="134">
        <v>22</v>
      </c>
      <c r="X13" s="324"/>
    </row>
    <row r="14" spans="1:29" s="135" customFormat="1" x14ac:dyDescent="0.25">
      <c r="A14" s="179"/>
      <c r="B14" s="180" t="s">
        <v>19</v>
      </c>
      <c r="C14" s="368">
        <v>3303.4047845062005</v>
      </c>
      <c r="D14" s="368">
        <v>1264.7994204236456</v>
      </c>
      <c r="E14" s="368">
        <v>907.23645960061981</v>
      </c>
      <c r="F14" s="368">
        <v>91.705031370958338</v>
      </c>
      <c r="G14" s="368">
        <v>60.302093457599995</v>
      </c>
      <c r="H14" s="368">
        <v>312.97058333439077</v>
      </c>
      <c r="I14" s="368">
        <v>70.927654540000006</v>
      </c>
      <c r="J14" s="368">
        <v>222.04697011209578</v>
      </c>
      <c r="K14" s="368">
        <v>84.686459491220006</v>
      </c>
      <c r="L14" s="368">
        <v>638.07683560620035</v>
      </c>
      <c r="M14" s="368">
        <v>691.32025211179996</v>
      </c>
      <c r="N14" s="368">
        <v>2396.1683249055809</v>
      </c>
      <c r="O14" s="368">
        <v>896.81374733860002</v>
      </c>
      <c r="P14" s="368">
        <v>614.96481021040006</v>
      </c>
      <c r="Q14" s="368">
        <v>599.84745688399994</v>
      </c>
      <c r="R14" s="368">
        <v>260.64703841419998</v>
      </c>
      <c r="S14" s="188"/>
      <c r="T14" s="189"/>
      <c r="U14" s="188"/>
      <c r="V14" s="188"/>
      <c r="W14" s="482"/>
      <c r="X14" s="483"/>
      <c r="Y14" s="484"/>
      <c r="Z14" s="484"/>
    </row>
    <row r="15" spans="1:29" s="135" customFormat="1" x14ac:dyDescent="0.25">
      <c r="A15" s="176">
        <v>1</v>
      </c>
      <c r="B15" s="177" t="s">
        <v>20</v>
      </c>
      <c r="C15" s="369">
        <v>448.80127205431523</v>
      </c>
      <c r="D15" s="369">
        <v>239.16164981749708</v>
      </c>
      <c r="E15" s="369">
        <v>250.41437781079995</v>
      </c>
      <c r="F15" s="369">
        <v>68.52164959818316</v>
      </c>
      <c r="G15" s="369">
        <v>30.5310209312</v>
      </c>
      <c r="H15" s="369">
        <v>71.258281547773379</v>
      </c>
      <c r="I15" s="369">
        <v>0.53198568000000002</v>
      </c>
      <c r="J15" s="369">
        <v>58.131380969500285</v>
      </c>
      <c r="K15" s="369">
        <v>37.2159050096</v>
      </c>
      <c r="L15" s="369">
        <v>41.250337702040262</v>
      </c>
      <c r="M15" s="369">
        <v>182.13546618999999</v>
      </c>
      <c r="N15" s="369">
        <v>198.38689424351534</v>
      </c>
      <c r="O15" s="369">
        <v>210.61895590860001</v>
      </c>
      <c r="P15" s="369">
        <v>166.86353219040004</v>
      </c>
      <c r="Q15" s="369">
        <v>127.38685957319997</v>
      </c>
      <c r="R15" s="369">
        <v>111.20740540199998</v>
      </c>
      <c r="S15" s="190"/>
      <c r="T15" s="190"/>
      <c r="U15" s="190"/>
      <c r="V15" s="190"/>
      <c r="X15" s="485"/>
    </row>
    <row r="16" spans="1:29" s="135" customFormat="1" x14ac:dyDescent="0.25">
      <c r="A16" s="173" t="s">
        <v>21</v>
      </c>
      <c r="B16" s="174" t="s">
        <v>22</v>
      </c>
      <c r="C16" s="370">
        <v>402.40037241813513</v>
      </c>
      <c r="D16" s="370">
        <v>220.56804292980954</v>
      </c>
      <c r="E16" s="370">
        <v>236.05816416919996</v>
      </c>
      <c r="F16" s="370">
        <v>64.230817239486029</v>
      </c>
      <c r="G16" s="370">
        <v>30.457728039599999</v>
      </c>
      <c r="H16" s="370">
        <v>66.967449189076248</v>
      </c>
      <c r="I16" s="370">
        <v>0.53198568000000002</v>
      </c>
      <c r="J16" s="370">
        <v>53.840548610803161</v>
      </c>
      <c r="K16" s="370">
        <v>28.387805009600005</v>
      </c>
      <c r="L16" s="370">
        <v>35.529227890444098</v>
      </c>
      <c r="M16" s="370">
        <v>176.68064543999998</v>
      </c>
      <c r="N16" s="370">
        <v>166.34220824893521</v>
      </c>
      <c r="O16" s="370">
        <v>196.27546823720002</v>
      </c>
      <c r="P16" s="370">
        <v>166.86353219040004</v>
      </c>
      <c r="Q16" s="370">
        <v>113.03961226439998</v>
      </c>
      <c r="R16" s="370">
        <v>111.20740540199998</v>
      </c>
      <c r="S16" s="175"/>
      <c r="T16" s="175"/>
      <c r="U16" s="175"/>
      <c r="V16" s="175"/>
      <c r="X16" s="485"/>
    </row>
    <row r="17" spans="1:27" s="133" customFormat="1" x14ac:dyDescent="0.25">
      <c r="A17" s="138" t="s">
        <v>180</v>
      </c>
      <c r="B17" s="139" t="s">
        <v>199</v>
      </c>
      <c r="C17" s="373">
        <v>1.7262311271711914</v>
      </c>
      <c r="D17" s="321">
        <v>0</v>
      </c>
      <c r="E17" s="321">
        <v>0</v>
      </c>
      <c r="F17" s="321"/>
      <c r="G17" s="321"/>
      <c r="H17" s="321"/>
      <c r="I17" s="321"/>
      <c r="J17" s="321"/>
      <c r="K17" s="321"/>
      <c r="L17" s="321"/>
      <c r="M17" s="321"/>
      <c r="N17" s="229">
        <v>1.7262311271711914</v>
      </c>
      <c r="O17" s="323"/>
      <c r="P17" s="323"/>
      <c r="Q17" s="323"/>
      <c r="R17" s="323"/>
      <c r="S17" s="323"/>
      <c r="T17" s="323"/>
      <c r="U17" s="323"/>
      <c r="V17" s="323"/>
      <c r="X17" s="324"/>
    </row>
    <row r="18" spans="1:27" s="133" customFormat="1" x14ac:dyDescent="0.25">
      <c r="A18" s="138" t="s">
        <v>181</v>
      </c>
      <c r="B18" s="139" t="s">
        <v>200</v>
      </c>
      <c r="C18" s="373">
        <v>18.102949432952052</v>
      </c>
      <c r="D18" s="374">
        <v>0</v>
      </c>
      <c r="E18" s="321">
        <v>0</v>
      </c>
      <c r="F18" s="374"/>
      <c r="G18" s="374"/>
      <c r="H18" s="374"/>
      <c r="I18" s="200"/>
      <c r="J18" s="374"/>
      <c r="K18" s="321"/>
      <c r="L18" s="375"/>
      <c r="M18" s="374"/>
      <c r="N18" s="229">
        <v>18.102949432952052</v>
      </c>
      <c r="O18" s="137"/>
      <c r="P18" s="321"/>
      <c r="Q18" s="136"/>
      <c r="R18" s="140"/>
      <c r="S18" s="136"/>
      <c r="T18" s="136"/>
      <c r="U18" s="140"/>
      <c r="V18" s="140"/>
      <c r="X18" s="324"/>
    </row>
    <row r="19" spans="1:27" s="135" customFormat="1" x14ac:dyDescent="0.25">
      <c r="A19" s="138" t="s">
        <v>182</v>
      </c>
      <c r="B19" s="139" t="s">
        <v>201</v>
      </c>
      <c r="C19" s="373">
        <v>7.3590862203390017</v>
      </c>
      <c r="D19" s="374">
        <v>0</v>
      </c>
      <c r="E19" s="321">
        <v>3.3227979200000002</v>
      </c>
      <c r="F19" s="374"/>
      <c r="G19" s="374"/>
      <c r="H19" s="374"/>
      <c r="I19" s="200"/>
      <c r="J19" s="374"/>
      <c r="K19" s="321">
        <v>3.3227979200000002</v>
      </c>
      <c r="L19" s="375"/>
      <c r="M19" s="374"/>
      <c r="N19" s="229">
        <v>4.0362883003390015</v>
      </c>
      <c r="O19" s="319">
        <v>3.3748062498000002</v>
      </c>
      <c r="P19" s="321">
        <v>0</v>
      </c>
      <c r="Q19" s="319">
        <v>9.9606993197999998</v>
      </c>
      <c r="R19" s="319">
        <v>9.9606993197999998</v>
      </c>
      <c r="S19" s="136"/>
      <c r="T19" s="136"/>
      <c r="U19" s="140"/>
      <c r="V19" s="140"/>
      <c r="X19" s="324"/>
      <c r="Y19" s="133"/>
      <c r="AA19" s="133"/>
    </row>
    <row r="20" spans="1:27" s="135" customFormat="1" x14ac:dyDescent="0.25">
      <c r="A20" s="138" t="s">
        <v>183</v>
      </c>
      <c r="B20" s="139" t="s">
        <v>202</v>
      </c>
      <c r="C20" s="373">
        <v>17.779200709859015</v>
      </c>
      <c r="D20" s="374">
        <v>0</v>
      </c>
      <c r="E20" s="321">
        <v>0</v>
      </c>
      <c r="F20" s="374"/>
      <c r="G20" s="374"/>
      <c r="H20" s="374"/>
      <c r="I20" s="200"/>
      <c r="J20" s="374"/>
      <c r="K20" s="321"/>
      <c r="L20" s="375"/>
      <c r="M20" s="374"/>
      <c r="N20" s="229">
        <v>17.779200709859015</v>
      </c>
      <c r="O20" s="137"/>
      <c r="P20" s="140"/>
      <c r="Q20" s="136"/>
      <c r="R20" s="140"/>
      <c r="S20" s="136"/>
      <c r="T20" s="136"/>
      <c r="U20" s="140"/>
      <c r="V20" s="140"/>
      <c r="X20" s="133"/>
      <c r="Y20" s="133"/>
      <c r="AA20" s="133"/>
    </row>
    <row r="21" spans="1:27" s="135" customFormat="1" outlineLevel="1" x14ac:dyDescent="0.25">
      <c r="A21" s="138" t="s">
        <v>184</v>
      </c>
      <c r="B21" s="139" t="s">
        <v>203</v>
      </c>
      <c r="C21" s="373">
        <v>7.1607018112310055</v>
      </c>
      <c r="D21" s="374">
        <v>0</v>
      </c>
      <c r="E21" s="321">
        <v>3.3227979200000002</v>
      </c>
      <c r="F21" s="374"/>
      <c r="G21" s="374"/>
      <c r="H21" s="374"/>
      <c r="I21" s="200"/>
      <c r="J21" s="374"/>
      <c r="K21" s="321">
        <v>3.3227979200000002</v>
      </c>
      <c r="L21" s="375"/>
      <c r="M21" s="374"/>
      <c r="N21" s="229">
        <v>3.8379038912310053</v>
      </c>
      <c r="O21" s="319">
        <v>3.4041669861999999</v>
      </c>
      <c r="P21" s="321">
        <v>0</v>
      </c>
      <c r="Q21" s="319">
        <v>9.9606993197999998</v>
      </c>
      <c r="R21" s="319">
        <v>9.9606993197999998</v>
      </c>
      <c r="S21" s="136"/>
      <c r="T21" s="136"/>
      <c r="U21" s="140"/>
      <c r="V21" s="140"/>
      <c r="X21" s="133"/>
      <c r="Y21" s="133"/>
      <c r="AA21" s="133"/>
    </row>
    <row r="22" spans="1:27" s="135" customFormat="1" outlineLevel="2" x14ac:dyDescent="0.25">
      <c r="A22" s="138" t="s">
        <v>185</v>
      </c>
      <c r="B22" s="139" t="s">
        <v>179</v>
      </c>
      <c r="C22" s="373">
        <v>17.013589196037341</v>
      </c>
      <c r="D22" s="321">
        <v>17.013589196037341</v>
      </c>
      <c r="E22" s="321">
        <v>16.212878637999999</v>
      </c>
      <c r="F22" s="321">
        <v>17.013589196037341</v>
      </c>
      <c r="G22" s="321"/>
      <c r="H22" s="321">
        <v>0</v>
      </c>
      <c r="I22" s="321"/>
      <c r="J22" s="321">
        <v>0</v>
      </c>
      <c r="K22" s="321">
        <v>1.1682E-2</v>
      </c>
      <c r="L22" s="321">
        <v>0</v>
      </c>
      <c r="M22" s="321">
        <v>16.201196637999999</v>
      </c>
      <c r="N22" s="229">
        <v>0.80071055803734126</v>
      </c>
      <c r="O22" s="74">
        <v>16.160111609000001</v>
      </c>
      <c r="P22" s="74">
        <v>16.160111609000001</v>
      </c>
      <c r="Q22" s="89"/>
      <c r="R22" s="89"/>
      <c r="S22" s="89"/>
      <c r="T22" s="89"/>
      <c r="U22" s="89"/>
      <c r="V22" s="89"/>
      <c r="X22" s="133"/>
      <c r="Y22" s="133"/>
      <c r="AA22" s="133"/>
    </row>
    <row r="23" spans="1:27" s="135" customFormat="1" outlineLevel="2" x14ac:dyDescent="0.25">
      <c r="A23" s="138" t="s">
        <v>186</v>
      </c>
      <c r="B23" s="139" t="s">
        <v>204</v>
      </c>
      <c r="C23" s="373">
        <v>17.323396586556985</v>
      </c>
      <c r="D23" s="321">
        <v>17.323396586556985</v>
      </c>
      <c r="E23" s="321">
        <v>16.212878637999999</v>
      </c>
      <c r="F23" s="321">
        <v>0</v>
      </c>
      <c r="G23" s="321"/>
      <c r="H23" s="321">
        <v>17.323396586556985</v>
      </c>
      <c r="I23" s="321"/>
      <c r="J23" s="321">
        <v>0</v>
      </c>
      <c r="K23" s="321">
        <v>1.1682E-2</v>
      </c>
      <c r="L23" s="321">
        <v>0</v>
      </c>
      <c r="M23" s="321">
        <v>16.201196637999999</v>
      </c>
      <c r="N23" s="229">
        <v>1.1105179485569856</v>
      </c>
      <c r="O23" s="74">
        <v>16.160111609000001</v>
      </c>
      <c r="P23" s="74">
        <v>16.160111609000001</v>
      </c>
      <c r="Q23" s="319"/>
      <c r="R23" s="319"/>
      <c r="S23" s="319"/>
      <c r="T23" s="319"/>
      <c r="U23" s="319"/>
      <c r="V23" s="319"/>
      <c r="X23" s="133"/>
      <c r="Y23" s="133"/>
      <c r="AA23" s="133"/>
    </row>
    <row r="24" spans="1:27" s="135" customFormat="1" outlineLevel="2" x14ac:dyDescent="0.25">
      <c r="A24" s="138" t="s">
        <v>187</v>
      </c>
      <c r="B24" s="139" t="s">
        <v>205</v>
      </c>
      <c r="C24" s="373">
        <v>16.097075665750047</v>
      </c>
      <c r="D24" s="321">
        <v>16.097075665750047</v>
      </c>
      <c r="E24" s="321">
        <v>16.212878637999999</v>
      </c>
      <c r="F24" s="321">
        <v>0</v>
      </c>
      <c r="G24" s="321"/>
      <c r="H24" s="321">
        <v>0</v>
      </c>
      <c r="I24" s="321"/>
      <c r="J24" s="321">
        <v>16.097075665750047</v>
      </c>
      <c r="K24" s="321">
        <v>1.1682E-2</v>
      </c>
      <c r="L24" s="375">
        <v>0</v>
      </c>
      <c r="M24" s="321">
        <v>16.201196637999999</v>
      </c>
      <c r="N24" s="229">
        <v>-0.11580297224995206</v>
      </c>
      <c r="O24" s="74">
        <v>16.160111609000001</v>
      </c>
      <c r="P24" s="74">
        <v>16.160111609000001</v>
      </c>
      <c r="Q24" s="136"/>
      <c r="R24" s="323"/>
      <c r="S24" s="136"/>
      <c r="T24" s="136"/>
      <c r="U24" s="323"/>
      <c r="V24" s="323"/>
      <c r="X24" s="133"/>
      <c r="Y24" s="133"/>
      <c r="AA24" s="133"/>
    </row>
    <row r="25" spans="1:27" s="135" customFormat="1" outlineLevel="2" x14ac:dyDescent="0.25">
      <c r="A25" s="138" t="s">
        <v>188</v>
      </c>
      <c r="B25" s="139" t="s">
        <v>206</v>
      </c>
      <c r="C25" s="373">
        <v>8.6749647500910019</v>
      </c>
      <c r="D25" s="321">
        <v>0</v>
      </c>
      <c r="E25" s="321">
        <v>3.3227979200000002</v>
      </c>
      <c r="F25" s="321"/>
      <c r="G25" s="321"/>
      <c r="H25" s="321"/>
      <c r="I25" s="321"/>
      <c r="J25" s="321"/>
      <c r="K25" s="321">
        <v>3.3227979200000002</v>
      </c>
      <c r="L25" s="375"/>
      <c r="M25" s="321"/>
      <c r="N25" s="229">
        <v>5.3521668300910017</v>
      </c>
      <c r="O25" s="319">
        <v>3.3137626550000001</v>
      </c>
      <c r="P25" s="321">
        <v>0</v>
      </c>
      <c r="Q25" s="319">
        <v>9.9606993197999998</v>
      </c>
      <c r="R25" s="319">
        <v>9.9606993197999998</v>
      </c>
      <c r="S25" s="136"/>
      <c r="T25" s="136"/>
      <c r="U25" s="323"/>
      <c r="V25" s="323"/>
      <c r="X25" s="133"/>
      <c r="Y25" s="133"/>
      <c r="AA25" s="133"/>
    </row>
    <row r="26" spans="1:27" s="135" customFormat="1" outlineLevel="2" x14ac:dyDescent="0.25">
      <c r="A26" s="138" t="s">
        <v>189</v>
      </c>
      <c r="B26" s="139" t="s">
        <v>207</v>
      </c>
      <c r="C26" s="373">
        <v>14.838644142900002</v>
      </c>
      <c r="D26" s="321">
        <v>0</v>
      </c>
      <c r="E26" s="321">
        <v>5.0266221503999997</v>
      </c>
      <c r="F26" s="321"/>
      <c r="G26" s="321">
        <v>5.0266221503999997</v>
      </c>
      <c r="H26" s="321"/>
      <c r="I26" s="321"/>
      <c r="J26" s="321"/>
      <c r="K26" s="321"/>
      <c r="L26" s="375"/>
      <c r="M26" s="321"/>
      <c r="N26" s="229">
        <v>9.8120219925000018</v>
      </c>
      <c r="O26" s="321">
        <v>5.2624161003999994</v>
      </c>
      <c r="P26" s="321">
        <v>5.2624161003999994</v>
      </c>
      <c r="Q26" s="319">
        <v>5.5305695529999994</v>
      </c>
      <c r="R26" s="319">
        <v>5.5305695529999994</v>
      </c>
      <c r="S26" s="136"/>
      <c r="T26" s="136"/>
      <c r="U26" s="323"/>
      <c r="V26" s="323"/>
      <c r="X26" s="133"/>
      <c r="Y26" s="133"/>
      <c r="AA26" s="133"/>
    </row>
    <row r="27" spans="1:27" s="135" customFormat="1" outlineLevel="2" x14ac:dyDescent="0.25">
      <c r="A27" s="138" t="s">
        <v>190</v>
      </c>
      <c r="B27" s="139" t="s">
        <v>208</v>
      </c>
      <c r="C27" s="373">
        <v>18.102949432952052</v>
      </c>
      <c r="D27" s="321">
        <v>0</v>
      </c>
      <c r="E27" s="321">
        <v>0</v>
      </c>
      <c r="F27" s="321"/>
      <c r="G27" s="321"/>
      <c r="H27" s="321"/>
      <c r="I27" s="321"/>
      <c r="J27" s="321"/>
      <c r="K27" s="321"/>
      <c r="L27" s="375"/>
      <c r="M27" s="321"/>
      <c r="N27" s="229">
        <v>18.102949432952052</v>
      </c>
      <c r="O27" s="486"/>
      <c r="P27" s="323"/>
      <c r="Q27" s="319"/>
      <c r="R27" s="319"/>
      <c r="S27" s="136"/>
      <c r="T27" s="136"/>
      <c r="U27" s="323"/>
      <c r="V27" s="323"/>
      <c r="X27" s="133"/>
      <c r="Y27" s="133"/>
      <c r="AA27" s="133"/>
    </row>
    <row r="28" spans="1:27" s="135" customFormat="1" outlineLevel="2" x14ac:dyDescent="0.25">
      <c r="A28" s="138" t="s">
        <v>191</v>
      </c>
      <c r="B28" s="139" t="s">
        <v>209</v>
      </c>
      <c r="C28" s="373">
        <v>16.097075665750047</v>
      </c>
      <c r="D28" s="321">
        <v>16.097075665750047</v>
      </c>
      <c r="E28" s="321">
        <v>16.212878637999999</v>
      </c>
      <c r="F28" s="321">
        <v>16.097075665750047</v>
      </c>
      <c r="G28" s="321"/>
      <c r="H28" s="321">
        <v>0</v>
      </c>
      <c r="I28" s="321"/>
      <c r="J28" s="321">
        <v>0</v>
      </c>
      <c r="K28" s="321">
        <v>1.1682E-2</v>
      </c>
      <c r="L28" s="375">
        <v>0</v>
      </c>
      <c r="M28" s="321">
        <v>16.201196637999999</v>
      </c>
      <c r="N28" s="229">
        <v>-0.11580297224995206</v>
      </c>
      <c r="O28" s="74">
        <v>16.160111609000001</v>
      </c>
      <c r="P28" s="74">
        <v>16.160111609000001</v>
      </c>
      <c r="Q28" s="319"/>
      <c r="R28" s="319"/>
      <c r="S28" s="136"/>
      <c r="T28" s="136"/>
      <c r="U28" s="323"/>
      <c r="V28" s="323"/>
      <c r="X28" s="133"/>
      <c r="Y28" s="133"/>
      <c r="AA28" s="133"/>
    </row>
    <row r="29" spans="1:27" s="135" customFormat="1" outlineLevel="2" x14ac:dyDescent="0.25">
      <c r="A29" s="138" t="s">
        <v>192</v>
      </c>
      <c r="B29" s="139" t="s">
        <v>210</v>
      </c>
      <c r="C29" s="373">
        <v>8.1056829111390023</v>
      </c>
      <c r="D29" s="321">
        <v>0</v>
      </c>
      <c r="E29" s="321">
        <v>3.3227979200000002</v>
      </c>
      <c r="F29" s="321"/>
      <c r="G29" s="321"/>
      <c r="H29" s="321"/>
      <c r="I29" s="321"/>
      <c r="J29" s="321"/>
      <c r="K29" s="321">
        <v>3.3227979200000002</v>
      </c>
      <c r="L29" s="375"/>
      <c r="M29" s="321"/>
      <c r="N29" s="229">
        <v>4.7828849911390021</v>
      </c>
      <c r="O29" s="74">
        <v>3.5877085640000002</v>
      </c>
      <c r="P29" s="321">
        <v>0</v>
      </c>
      <c r="Q29" s="319">
        <v>9.9606993197999998</v>
      </c>
      <c r="R29" s="319">
        <v>9.9606993197999998</v>
      </c>
      <c r="S29" s="136"/>
      <c r="T29" s="136"/>
      <c r="U29" s="323"/>
      <c r="V29" s="323"/>
      <c r="X29" s="133"/>
      <c r="Y29" s="133"/>
      <c r="AA29" s="133"/>
    </row>
    <row r="30" spans="1:27" s="135" customFormat="1" outlineLevel="2" x14ac:dyDescent="0.25">
      <c r="A30" s="138" t="s">
        <v>193</v>
      </c>
      <c r="B30" s="139" t="s">
        <v>211</v>
      </c>
      <c r="C30" s="373">
        <v>17.323396586556985</v>
      </c>
      <c r="D30" s="321">
        <v>17.323396586556985</v>
      </c>
      <c r="E30" s="321">
        <v>16.212878637999999</v>
      </c>
      <c r="F30" s="321">
        <v>0</v>
      </c>
      <c r="G30" s="321"/>
      <c r="H30" s="321">
        <v>17.323396586556985</v>
      </c>
      <c r="I30" s="321"/>
      <c r="J30" s="321">
        <v>0</v>
      </c>
      <c r="K30" s="321">
        <v>1.1682E-2</v>
      </c>
      <c r="L30" s="375">
        <v>0</v>
      </c>
      <c r="M30" s="321">
        <v>16.201196637999999</v>
      </c>
      <c r="N30" s="229">
        <v>1.1105179485569856</v>
      </c>
      <c r="O30" s="74">
        <v>16.160111609000001</v>
      </c>
      <c r="P30" s="74">
        <v>16.160111609000001</v>
      </c>
      <c r="Q30" s="136"/>
      <c r="R30" s="323"/>
      <c r="S30" s="136"/>
      <c r="T30" s="136"/>
      <c r="U30" s="323"/>
      <c r="V30" s="323"/>
      <c r="X30" s="133"/>
      <c r="Y30" s="133"/>
      <c r="AA30" s="133"/>
    </row>
    <row r="31" spans="1:27" s="135" customFormat="1" outlineLevel="2" x14ac:dyDescent="0.25">
      <c r="A31" s="138" t="s">
        <v>194</v>
      </c>
      <c r="B31" s="139" t="s">
        <v>212</v>
      </c>
      <c r="C31" s="373">
        <v>8.3796288201390023</v>
      </c>
      <c r="D31" s="321">
        <v>0</v>
      </c>
      <c r="E31" s="321">
        <v>3.2526146200000001</v>
      </c>
      <c r="F31" s="321"/>
      <c r="G31" s="321"/>
      <c r="H31" s="321"/>
      <c r="I31" s="321"/>
      <c r="J31" s="321"/>
      <c r="K31" s="321">
        <v>3.2526146200000001</v>
      </c>
      <c r="L31" s="375"/>
      <c r="M31" s="321"/>
      <c r="N31" s="229">
        <v>5.1270142001390022</v>
      </c>
      <c r="O31" s="319">
        <v>3.3137626550000001</v>
      </c>
      <c r="P31" s="321">
        <v>0</v>
      </c>
      <c r="Q31" s="136">
        <v>8.2990928453999988</v>
      </c>
      <c r="R31" s="136">
        <v>8.2990928453999988</v>
      </c>
      <c r="S31" s="136"/>
      <c r="T31" s="136"/>
      <c r="U31" s="323"/>
      <c r="V31" s="323"/>
      <c r="X31" s="133"/>
      <c r="Y31" s="133"/>
      <c r="AA31" s="133"/>
    </row>
    <row r="32" spans="1:27" s="135" customFormat="1" outlineLevel="2" x14ac:dyDescent="0.25">
      <c r="A32" s="138" t="s">
        <v>195</v>
      </c>
      <c r="B32" s="315" t="s">
        <v>213</v>
      </c>
      <c r="C32" s="373">
        <v>15.8130855577737</v>
      </c>
      <c r="D32" s="321">
        <v>15.8130855577737</v>
      </c>
      <c r="E32" s="321">
        <v>0</v>
      </c>
      <c r="F32" s="321">
        <v>15.8130855577737</v>
      </c>
      <c r="G32" s="321"/>
      <c r="H32" s="321">
        <v>0</v>
      </c>
      <c r="I32" s="321"/>
      <c r="J32" s="321">
        <v>0</v>
      </c>
      <c r="K32" s="321"/>
      <c r="L32" s="375">
        <v>0</v>
      </c>
      <c r="M32" s="321"/>
      <c r="N32" s="229">
        <v>15.8130855577737</v>
      </c>
      <c r="O32" s="137"/>
      <c r="P32" s="321"/>
      <c r="Q32" s="136"/>
      <c r="R32" s="323"/>
      <c r="S32" s="136"/>
      <c r="T32" s="136"/>
      <c r="U32" s="323"/>
      <c r="V32" s="323"/>
      <c r="X32" s="133"/>
      <c r="Y32" s="133"/>
      <c r="AA32" s="133"/>
    </row>
    <row r="33" spans="1:27" s="135" customFormat="1" outlineLevel="2" x14ac:dyDescent="0.25">
      <c r="A33" s="138" t="s">
        <v>196</v>
      </c>
      <c r="B33" s="315" t="s">
        <v>214</v>
      </c>
      <c r="C33" s="373">
        <v>17.013589196037341</v>
      </c>
      <c r="D33" s="321">
        <v>17.013589196037341</v>
      </c>
      <c r="E33" s="321">
        <v>16.212878637999999</v>
      </c>
      <c r="F33" s="321">
        <v>0</v>
      </c>
      <c r="G33" s="321"/>
      <c r="H33" s="321">
        <v>17.013589196037341</v>
      </c>
      <c r="I33" s="321"/>
      <c r="J33" s="321">
        <v>0</v>
      </c>
      <c r="K33" s="321">
        <v>1.1682E-2</v>
      </c>
      <c r="L33" s="375">
        <v>0</v>
      </c>
      <c r="M33" s="321">
        <v>16.201196637999999</v>
      </c>
      <c r="N33" s="229">
        <v>0.80071055803734126</v>
      </c>
      <c r="O33" s="74">
        <v>16.160111609000001</v>
      </c>
      <c r="P33" s="74">
        <v>16.160111609000001</v>
      </c>
      <c r="Q33" s="136"/>
      <c r="R33" s="323"/>
      <c r="S33" s="136"/>
      <c r="T33" s="136"/>
      <c r="U33" s="323"/>
      <c r="V33" s="323"/>
      <c r="X33" s="133"/>
      <c r="Y33" s="133"/>
      <c r="AA33" s="133"/>
    </row>
    <row r="34" spans="1:27" s="135" customFormat="1" outlineLevel="2" x14ac:dyDescent="0.25">
      <c r="A34" s="138" t="s">
        <v>197</v>
      </c>
      <c r="B34" s="315" t="s">
        <v>215</v>
      </c>
      <c r="C34" s="373">
        <v>17.323396586556985</v>
      </c>
      <c r="D34" s="321">
        <v>17.323396586556985</v>
      </c>
      <c r="E34" s="321">
        <v>16.212878637999999</v>
      </c>
      <c r="F34" s="321">
        <v>0</v>
      </c>
      <c r="G34" s="321"/>
      <c r="H34" s="321">
        <v>0</v>
      </c>
      <c r="I34" s="321"/>
      <c r="J34" s="321">
        <v>17.323396586556985</v>
      </c>
      <c r="K34" s="321">
        <v>1.1682E-2</v>
      </c>
      <c r="L34" s="375">
        <v>0</v>
      </c>
      <c r="M34" s="321">
        <v>16.201196637999999</v>
      </c>
      <c r="N34" s="229">
        <v>1.1105179485569856</v>
      </c>
      <c r="O34" s="74">
        <v>16.160111609000001</v>
      </c>
      <c r="P34" s="74">
        <v>16.160111609000001</v>
      </c>
      <c r="Q34" s="136"/>
      <c r="R34" s="323"/>
      <c r="S34" s="136"/>
      <c r="T34" s="136"/>
      <c r="U34" s="323"/>
      <c r="V34" s="323"/>
      <c r="X34" s="133"/>
      <c r="Y34" s="133"/>
      <c r="AA34" s="133"/>
    </row>
    <row r="35" spans="1:27" s="135" customFormat="1" outlineLevel="2" x14ac:dyDescent="0.25">
      <c r="A35" s="138" t="s">
        <v>198</v>
      </c>
      <c r="B35" s="315" t="s">
        <v>216</v>
      </c>
      <c r="C35" s="373">
        <v>17.323396586556985</v>
      </c>
      <c r="D35" s="321">
        <v>17.323396586556985</v>
      </c>
      <c r="E35" s="321">
        <v>16.212996638</v>
      </c>
      <c r="F35" s="321">
        <v>0</v>
      </c>
      <c r="G35" s="321"/>
      <c r="H35" s="321">
        <v>0</v>
      </c>
      <c r="I35" s="321"/>
      <c r="J35" s="321">
        <v>17.323396586556985</v>
      </c>
      <c r="K35" s="321">
        <v>1.18E-2</v>
      </c>
      <c r="L35" s="375">
        <v>0</v>
      </c>
      <c r="M35" s="321">
        <v>16.201196637999999</v>
      </c>
      <c r="N35" s="229">
        <v>1.1103999485569851</v>
      </c>
      <c r="O35" s="74">
        <v>16.160111609000001</v>
      </c>
      <c r="P35" s="74">
        <v>16.160111609000001</v>
      </c>
      <c r="Q35" s="136"/>
      <c r="R35" s="323"/>
      <c r="S35" s="136"/>
      <c r="T35" s="136"/>
      <c r="U35" s="323"/>
      <c r="V35" s="323"/>
      <c r="X35" s="133"/>
      <c r="Y35" s="133"/>
      <c r="AA35" s="133"/>
    </row>
    <row r="36" spans="1:27" s="135" customFormat="1" x14ac:dyDescent="0.25">
      <c r="A36" s="138" t="s">
        <v>239</v>
      </c>
      <c r="B36" s="315" t="s">
        <v>217</v>
      </c>
      <c r="C36" s="373">
        <v>17.779200709859015</v>
      </c>
      <c r="D36" s="321">
        <v>0</v>
      </c>
      <c r="E36" s="321">
        <v>0</v>
      </c>
      <c r="F36" s="321"/>
      <c r="G36" s="321"/>
      <c r="H36" s="321"/>
      <c r="I36" s="321"/>
      <c r="J36" s="321"/>
      <c r="K36" s="321"/>
      <c r="L36" s="375"/>
      <c r="M36" s="321"/>
      <c r="N36" s="229">
        <v>17.779200709859015</v>
      </c>
      <c r="O36" s="137"/>
      <c r="P36" s="321"/>
      <c r="Q36" s="136"/>
      <c r="R36" s="323"/>
      <c r="S36" s="136"/>
      <c r="T36" s="136"/>
      <c r="U36" s="323"/>
      <c r="V36" s="323"/>
      <c r="X36" s="133"/>
      <c r="Y36" s="133"/>
      <c r="AA36" s="133"/>
    </row>
    <row r="37" spans="1:27" s="135" customFormat="1" x14ac:dyDescent="0.25">
      <c r="A37" s="138" t="s">
        <v>240</v>
      </c>
      <c r="B37" s="315" t="s">
        <v>218</v>
      </c>
      <c r="C37" s="373">
        <v>17.779200709859015</v>
      </c>
      <c r="D37" s="321">
        <v>0</v>
      </c>
      <c r="E37" s="321">
        <v>0</v>
      </c>
      <c r="F37" s="321"/>
      <c r="G37" s="321"/>
      <c r="H37" s="321"/>
      <c r="I37" s="321"/>
      <c r="J37" s="321"/>
      <c r="K37" s="321"/>
      <c r="L37" s="375"/>
      <c r="M37" s="321"/>
      <c r="N37" s="229">
        <v>17.779200709859015</v>
      </c>
      <c r="O37" s="137"/>
      <c r="P37" s="321"/>
      <c r="Q37" s="136"/>
      <c r="R37" s="323"/>
      <c r="S37" s="136"/>
      <c r="T37" s="136"/>
      <c r="U37" s="323"/>
      <c r="V37" s="323"/>
      <c r="X37" s="133"/>
      <c r="Y37" s="133"/>
      <c r="AA37" s="133"/>
    </row>
    <row r="38" spans="1:27" s="135" customFormat="1" x14ac:dyDescent="0.25">
      <c r="A38" s="138" t="s">
        <v>241</v>
      </c>
      <c r="B38" s="315" t="s">
        <v>219</v>
      </c>
      <c r="C38" s="373">
        <v>15.8130855577737</v>
      </c>
      <c r="D38" s="321">
        <v>15.8130855577737</v>
      </c>
      <c r="E38" s="321">
        <v>0</v>
      </c>
      <c r="F38" s="321">
        <v>0</v>
      </c>
      <c r="G38" s="321"/>
      <c r="H38" s="321">
        <v>0</v>
      </c>
      <c r="I38" s="321"/>
      <c r="J38" s="321">
        <v>0</v>
      </c>
      <c r="K38" s="321"/>
      <c r="L38" s="321">
        <v>15.8130855577737</v>
      </c>
      <c r="M38" s="321"/>
      <c r="N38" s="229">
        <v>15.8130855577737</v>
      </c>
      <c r="O38" s="487"/>
      <c r="P38" s="321"/>
      <c r="Q38" s="487"/>
      <c r="R38" s="487"/>
      <c r="S38" s="89"/>
      <c r="T38" s="89"/>
      <c r="U38" s="89"/>
      <c r="V38" s="89"/>
      <c r="X38" s="133"/>
      <c r="Y38" s="133"/>
      <c r="AA38" s="133"/>
    </row>
    <row r="39" spans="1:27" s="135" customFormat="1" x14ac:dyDescent="0.25">
      <c r="A39" s="138" t="s">
        <v>242</v>
      </c>
      <c r="B39" s="315" t="s">
        <v>220</v>
      </c>
      <c r="C39" s="373">
        <v>1.25859252398607</v>
      </c>
      <c r="D39" s="321">
        <v>1.25859252398607</v>
      </c>
      <c r="E39" s="321">
        <v>0</v>
      </c>
      <c r="F39" s="321">
        <v>0</v>
      </c>
      <c r="G39" s="321"/>
      <c r="H39" s="321">
        <v>0</v>
      </c>
      <c r="I39" s="321"/>
      <c r="J39" s="321">
        <v>0</v>
      </c>
      <c r="K39" s="321"/>
      <c r="L39" s="321">
        <v>1.25859252398607</v>
      </c>
      <c r="M39" s="321"/>
      <c r="N39" s="229">
        <v>1.25859252398607</v>
      </c>
      <c r="O39" s="488"/>
      <c r="P39" s="321"/>
      <c r="Q39" s="74"/>
      <c r="R39" s="74"/>
      <c r="S39" s="319"/>
      <c r="T39" s="319"/>
      <c r="U39" s="319"/>
      <c r="V39" s="319"/>
      <c r="X39" s="133"/>
      <c r="Y39" s="133"/>
      <c r="AA39" s="133"/>
    </row>
    <row r="40" spans="1:27" s="135" customFormat="1" x14ac:dyDescent="0.25">
      <c r="A40" s="138" t="s">
        <v>243</v>
      </c>
      <c r="B40" s="315" t="s">
        <v>221</v>
      </c>
      <c r="C40" s="373">
        <v>8.6749647500910019</v>
      </c>
      <c r="D40" s="321">
        <v>0</v>
      </c>
      <c r="E40" s="321">
        <v>3.3227979200000002</v>
      </c>
      <c r="F40" s="321"/>
      <c r="G40" s="321"/>
      <c r="H40" s="321"/>
      <c r="I40" s="321"/>
      <c r="J40" s="321"/>
      <c r="K40" s="321">
        <v>3.3227979200000002</v>
      </c>
      <c r="L40" s="375"/>
      <c r="M40" s="321"/>
      <c r="N40" s="229">
        <v>5.3521668300910017</v>
      </c>
      <c r="O40" s="319">
        <v>3.3137626550000001</v>
      </c>
      <c r="P40" s="321">
        <v>0</v>
      </c>
      <c r="Q40" s="319">
        <v>9.9606993197999998</v>
      </c>
      <c r="R40" s="319">
        <v>9.9606993197999998</v>
      </c>
      <c r="S40" s="136"/>
      <c r="T40" s="136"/>
      <c r="U40" s="323"/>
      <c r="V40" s="323"/>
      <c r="X40" s="133"/>
      <c r="Y40" s="133"/>
      <c r="AA40" s="133"/>
    </row>
    <row r="41" spans="1:27" s="133" customFormat="1" x14ac:dyDescent="0.25">
      <c r="A41" s="138" t="s">
        <v>244</v>
      </c>
      <c r="B41" s="315" t="s">
        <v>222</v>
      </c>
      <c r="C41" s="373">
        <v>7.5059266940310057</v>
      </c>
      <c r="D41" s="321">
        <v>0</v>
      </c>
      <c r="E41" s="321">
        <v>3.3227979200000002</v>
      </c>
      <c r="F41" s="321"/>
      <c r="G41" s="321"/>
      <c r="H41" s="321"/>
      <c r="I41" s="321"/>
      <c r="J41" s="321"/>
      <c r="K41" s="321">
        <v>3.3227979200000002</v>
      </c>
      <c r="L41" s="375"/>
      <c r="M41" s="321"/>
      <c r="N41" s="229">
        <v>4.1831287740310055</v>
      </c>
      <c r="O41" s="319">
        <v>3.3137626550000001</v>
      </c>
      <c r="P41" s="321">
        <v>0</v>
      </c>
      <c r="Q41" s="319">
        <v>9.9606993197999998</v>
      </c>
      <c r="R41" s="319">
        <v>9.9606993197999998</v>
      </c>
      <c r="S41" s="136"/>
      <c r="T41" s="136"/>
      <c r="U41" s="323"/>
      <c r="V41" s="323"/>
    </row>
    <row r="42" spans="1:27" s="133" customFormat="1" x14ac:dyDescent="0.25">
      <c r="A42" s="138" t="s">
        <v>245</v>
      </c>
      <c r="B42" s="315" t="s">
        <v>223</v>
      </c>
      <c r="C42" s="373">
        <v>8.3796288201390023</v>
      </c>
      <c r="D42" s="321">
        <v>0</v>
      </c>
      <c r="E42" s="321">
        <v>3.3227979200000002</v>
      </c>
      <c r="F42" s="321"/>
      <c r="G42" s="321"/>
      <c r="H42" s="321"/>
      <c r="I42" s="321"/>
      <c r="J42" s="321"/>
      <c r="K42" s="321">
        <v>3.3227979200000002</v>
      </c>
      <c r="L42" s="375"/>
      <c r="M42" s="321"/>
      <c r="N42" s="229">
        <v>5.0568309001390022</v>
      </c>
      <c r="O42" s="319">
        <v>3.3137626550000001</v>
      </c>
      <c r="P42" s="321">
        <v>0</v>
      </c>
      <c r="Q42" s="319">
        <v>9.9606993197999998</v>
      </c>
      <c r="R42" s="319">
        <v>9.9606993197999998</v>
      </c>
      <c r="S42" s="136"/>
      <c r="T42" s="136"/>
      <c r="U42" s="323"/>
      <c r="V42" s="323"/>
    </row>
    <row r="43" spans="1:27" s="133" customFormat="1" x14ac:dyDescent="0.25">
      <c r="A43" s="138" t="s">
        <v>246</v>
      </c>
      <c r="B43" s="315" t="s">
        <v>224</v>
      </c>
      <c r="C43" s="373">
        <v>17.323396586556985</v>
      </c>
      <c r="D43" s="321">
        <v>17.323396586556985</v>
      </c>
      <c r="E43" s="321">
        <v>16.212996638</v>
      </c>
      <c r="F43" s="321">
        <v>0</v>
      </c>
      <c r="G43" s="321"/>
      <c r="H43" s="321">
        <v>0</v>
      </c>
      <c r="I43" s="321"/>
      <c r="J43" s="321">
        <v>0</v>
      </c>
      <c r="K43" s="321">
        <v>1.18E-2</v>
      </c>
      <c r="L43" s="375">
        <v>17.323396586556985</v>
      </c>
      <c r="M43" s="321">
        <v>16.201196637999999</v>
      </c>
      <c r="N43" s="229">
        <v>1.1103999485569851</v>
      </c>
      <c r="O43" s="74">
        <v>16.160111609000001</v>
      </c>
      <c r="P43" s="74">
        <v>16.160111609000001</v>
      </c>
      <c r="Q43" s="136"/>
      <c r="R43" s="323"/>
      <c r="S43" s="136"/>
      <c r="T43" s="136"/>
      <c r="U43" s="323"/>
      <c r="V43" s="323"/>
    </row>
    <row r="44" spans="1:27" s="133" customFormat="1" x14ac:dyDescent="0.25">
      <c r="A44" s="138" t="s">
        <v>247</v>
      </c>
      <c r="B44" s="315" t="s">
        <v>225</v>
      </c>
      <c r="C44" s="373">
        <v>1.7486348185908005</v>
      </c>
      <c r="D44" s="321">
        <v>0</v>
      </c>
      <c r="E44" s="321">
        <v>0.56538707619999995</v>
      </c>
      <c r="F44" s="321"/>
      <c r="G44" s="321"/>
      <c r="H44" s="321"/>
      <c r="I44" s="321"/>
      <c r="J44" s="321"/>
      <c r="K44" s="321">
        <v>0.56538707619999995</v>
      </c>
      <c r="L44" s="321"/>
      <c r="M44" s="321"/>
      <c r="N44" s="229">
        <v>1.1832477423908005</v>
      </c>
      <c r="O44" s="74">
        <v>0.56538707619999995</v>
      </c>
      <c r="P44" s="321">
        <v>0</v>
      </c>
      <c r="Q44" s="487"/>
      <c r="R44" s="487"/>
      <c r="S44" s="89"/>
      <c r="T44" s="89"/>
      <c r="U44" s="89"/>
      <c r="V44" s="89"/>
    </row>
    <row r="45" spans="1:27" s="133" customFormat="1" ht="31.5" x14ac:dyDescent="0.25">
      <c r="A45" s="138" t="s">
        <v>248</v>
      </c>
      <c r="B45" s="315" t="s">
        <v>226</v>
      </c>
      <c r="C45" s="373">
        <v>3.3704337713324621</v>
      </c>
      <c r="D45" s="321">
        <v>0</v>
      </c>
      <c r="E45" s="321">
        <v>5.3736256000000001E-3</v>
      </c>
      <c r="F45" s="321"/>
      <c r="G45" s="321">
        <v>5.3736256000000001E-3</v>
      </c>
      <c r="H45" s="321"/>
      <c r="I45" s="321"/>
      <c r="J45" s="321"/>
      <c r="K45" s="321"/>
      <c r="L45" s="321"/>
      <c r="M45" s="321"/>
      <c r="N45" s="229">
        <v>3.3650601457324623</v>
      </c>
      <c r="O45" s="319">
        <v>5.3736256000000001E-3</v>
      </c>
      <c r="P45" s="321">
        <v>0</v>
      </c>
      <c r="Q45" s="319"/>
      <c r="R45" s="319"/>
      <c r="S45" s="319"/>
      <c r="T45" s="319"/>
      <c r="U45" s="319"/>
      <c r="V45" s="319"/>
    </row>
    <row r="46" spans="1:27" s="133" customFormat="1" ht="31.5" x14ac:dyDescent="0.25">
      <c r="A46" s="138" t="s">
        <v>249</v>
      </c>
      <c r="B46" s="315" t="s">
        <v>227</v>
      </c>
      <c r="C46" s="373">
        <v>1.8343179247017494</v>
      </c>
      <c r="D46" s="321">
        <v>1.8343179247017494</v>
      </c>
      <c r="E46" s="321">
        <v>14.668679059999999</v>
      </c>
      <c r="F46" s="321">
        <v>0</v>
      </c>
      <c r="G46" s="321"/>
      <c r="H46" s="321">
        <v>0</v>
      </c>
      <c r="I46" s="321"/>
      <c r="J46" s="321">
        <v>1.8343179247017494</v>
      </c>
      <c r="K46" s="321"/>
      <c r="L46" s="375">
        <v>0</v>
      </c>
      <c r="M46" s="321">
        <v>14.668679059999999</v>
      </c>
      <c r="N46" s="229">
        <v>-12.834361135298249</v>
      </c>
      <c r="O46" s="137"/>
      <c r="P46" s="323"/>
      <c r="Q46" s="136"/>
      <c r="R46" s="323"/>
      <c r="S46" s="136"/>
      <c r="T46" s="136"/>
      <c r="U46" s="323"/>
      <c r="V46" s="323"/>
    </row>
    <row r="47" spans="1:27" s="133" customFormat="1" x14ac:dyDescent="0.25">
      <c r="A47" s="138" t="s">
        <v>250</v>
      </c>
      <c r="B47" s="315" t="s">
        <v>228</v>
      </c>
      <c r="C47" s="373">
        <v>-7.7758491675006454</v>
      </c>
      <c r="D47" s="321">
        <v>0</v>
      </c>
      <c r="E47" s="321">
        <v>1.4172947448</v>
      </c>
      <c r="F47" s="321"/>
      <c r="G47" s="321">
        <v>0.14031039139999998</v>
      </c>
      <c r="H47" s="321"/>
      <c r="I47" s="321">
        <v>8.3940479999999998E-2</v>
      </c>
      <c r="J47" s="321"/>
      <c r="K47" s="375">
        <v>1.1930438734</v>
      </c>
      <c r="L47" s="375">
        <v>0</v>
      </c>
      <c r="M47" s="321"/>
      <c r="N47" s="229">
        <v>-9.1931439123006449</v>
      </c>
      <c r="O47" s="319">
        <v>1.4221639500000001</v>
      </c>
      <c r="P47" s="321">
        <v>0</v>
      </c>
      <c r="Q47" s="136">
        <v>0.7003949236</v>
      </c>
      <c r="R47" s="321">
        <v>0</v>
      </c>
      <c r="S47" s="136"/>
      <c r="T47" s="136"/>
      <c r="U47" s="323"/>
      <c r="V47" s="323"/>
    </row>
    <row r="48" spans="1:27" s="133" customFormat="1" x14ac:dyDescent="0.25">
      <c r="A48" s="138" t="s">
        <v>251</v>
      </c>
      <c r="B48" s="315" t="s">
        <v>229</v>
      </c>
      <c r="C48" s="373">
        <v>6.994539274363202</v>
      </c>
      <c r="D48" s="321">
        <v>0</v>
      </c>
      <c r="E48" s="321">
        <v>10.0939039148</v>
      </c>
      <c r="F48" s="321"/>
      <c r="G48" s="321">
        <v>10.0939039148</v>
      </c>
      <c r="H48" s="321"/>
      <c r="I48" s="321"/>
      <c r="J48" s="321"/>
      <c r="K48" s="321"/>
      <c r="L48" s="375"/>
      <c r="M48" s="321"/>
      <c r="N48" s="229">
        <v>-3.0993646404367983</v>
      </c>
      <c r="O48" s="319"/>
      <c r="P48" s="323"/>
      <c r="Q48" s="319">
        <v>11.061139105999999</v>
      </c>
      <c r="R48" s="319">
        <v>11.061139105999999</v>
      </c>
      <c r="S48" s="136"/>
      <c r="T48" s="136"/>
      <c r="U48" s="323"/>
      <c r="V48" s="323"/>
    </row>
    <row r="49" spans="1:22" s="133" customFormat="1" x14ac:dyDescent="0.25">
      <c r="A49" s="138" t="s">
        <v>252</v>
      </c>
      <c r="B49" s="315" t="s">
        <v>230</v>
      </c>
      <c r="C49" s="373">
        <v>-2.0453019167341941</v>
      </c>
      <c r="D49" s="321">
        <v>0</v>
      </c>
      <c r="E49" s="321">
        <v>0.52037723000000002</v>
      </c>
      <c r="F49" s="321"/>
      <c r="G49" s="321">
        <v>7.2332030000000005E-2</v>
      </c>
      <c r="H49" s="321"/>
      <c r="I49" s="321">
        <v>0.44804519999999998</v>
      </c>
      <c r="J49" s="321"/>
      <c r="K49" s="321"/>
      <c r="L49" s="321"/>
      <c r="M49" s="321"/>
      <c r="N49" s="229">
        <v>-2.5656791467341939</v>
      </c>
      <c r="O49" s="319">
        <v>0.44419683999999998</v>
      </c>
      <c r="P49" s="321">
        <v>0</v>
      </c>
      <c r="Q49" s="319">
        <v>1.1318119388000001</v>
      </c>
      <c r="R49" s="321">
        <v>0</v>
      </c>
      <c r="S49" s="89"/>
      <c r="T49" s="89"/>
      <c r="U49" s="89"/>
      <c r="V49" s="89"/>
    </row>
    <row r="50" spans="1:22" s="133" customFormat="1" x14ac:dyDescent="0.25">
      <c r="A50" s="138" t="s">
        <v>253</v>
      </c>
      <c r="B50" s="315" t="s">
        <v>231</v>
      </c>
      <c r="C50" s="373">
        <v>5.2459044557724006</v>
      </c>
      <c r="D50" s="321">
        <v>0</v>
      </c>
      <c r="E50" s="321">
        <v>15.079866451199999</v>
      </c>
      <c r="F50" s="321"/>
      <c r="G50" s="321">
        <v>15.079866451199999</v>
      </c>
      <c r="H50" s="321"/>
      <c r="I50" s="321"/>
      <c r="J50" s="321"/>
      <c r="K50" s="321"/>
      <c r="L50" s="321"/>
      <c r="M50" s="321"/>
      <c r="N50" s="229">
        <v>-9.8339619954275985</v>
      </c>
      <c r="O50" s="319"/>
      <c r="P50" s="321"/>
      <c r="Q50" s="319">
        <v>16.591708658999998</v>
      </c>
      <c r="R50" s="319">
        <v>16.591708658999998</v>
      </c>
      <c r="S50" s="319"/>
      <c r="T50" s="319"/>
      <c r="U50" s="319"/>
      <c r="V50" s="319"/>
    </row>
    <row r="51" spans="1:22" s="133" customFormat="1" x14ac:dyDescent="0.25">
      <c r="A51" s="138" t="s">
        <v>254</v>
      </c>
      <c r="B51" s="315" t="s">
        <v>232</v>
      </c>
      <c r="C51" s="373">
        <v>-5.0641809226399825E-2</v>
      </c>
      <c r="D51" s="321">
        <v>0</v>
      </c>
      <c r="E51" s="321">
        <v>3.9319476199999995E-2</v>
      </c>
      <c r="F51" s="321"/>
      <c r="G51" s="321">
        <v>3.9319476199999995E-2</v>
      </c>
      <c r="H51" s="321"/>
      <c r="I51" s="321"/>
      <c r="J51" s="321"/>
      <c r="K51" s="321"/>
      <c r="L51" s="375"/>
      <c r="M51" s="321"/>
      <c r="N51" s="229">
        <v>-8.996128542639982E-2</v>
      </c>
      <c r="O51" s="319">
        <v>3.9319479999999997E-2</v>
      </c>
      <c r="P51" s="321">
        <v>0</v>
      </c>
      <c r="Q51" s="136"/>
      <c r="R51" s="323"/>
      <c r="S51" s="136"/>
      <c r="T51" s="136"/>
      <c r="U51" s="323"/>
      <c r="V51" s="323"/>
    </row>
    <row r="52" spans="1:22" s="133" customFormat="1" x14ac:dyDescent="0.25">
      <c r="A52" s="138" t="s">
        <v>255</v>
      </c>
      <c r="B52" s="315" t="s">
        <v>233</v>
      </c>
      <c r="C52" s="373">
        <v>15.307066819924943</v>
      </c>
      <c r="D52" s="321">
        <v>15.307066819924943</v>
      </c>
      <c r="E52" s="321">
        <v>16.212996638</v>
      </c>
      <c r="F52" s="321">
        <v>15.307066819924943</v>
      </c>
      <c r="G52" s="321"/>
      <c r="H52" s="321">
        <v>0</v>
      </c>
      <c r="I52" s="321"/>
      <c r="J52" s="321">
        <v>0</v>
      </c>
      <c r="K52" s="321">
        <v>1.18E-2</v>
      </c>
      <c r="L52" s="321">
        <v>0</v>
      </c>
      <c r="M52" s="321">
        <v>16.201196637999999</v>
      </c>
      <c r="N52" s="229">
        <v>-0.90592981807505701</v>
      </c>
      <c r="O52" s="74">
        <v>16.160111609000001</v>
      </c>
      <c r="P52" s="74">
        <v>16.160111609000001</v>
      </c>
      <c r="Q52" s="89"/>
      <c r="R52" s="89"/>
      <c r="S52" s="89"/>
      <c r="T52" s="89"/>
      <c r="U52" s="89"/>
      <c r="V52" s="89"/>
    </row>
    <row r="53" spans="1:22" s="133" customFormat="1" x14ac:dyDescent="0.25">
      <c r="A53" s="138" t="s">
        <v>256</v>
      </c>
      <c r="B53" s="315" t="s">
        <v>234</v>
      </c>
      <c r="C53" s="373">
        <v>15.307066819924943</v>
      </c>
      <c r="D53" s="321">
        <v>15.307066819924943</v>
      </c>
      <c r="E53" s="321">
        <v>0</v>
      </c>
      <c r="F53" s="321">
        <v>0</v>
      </c>
      <c r="G53" s="321"/>
      <c r="H53" s="321">
        <v>15.307066819924943</v>
      </c>
      <c r="I53" s="321"/>
      <c r="J53" s="321">
        <v>0</v>
      </c>
      <c r="K53" s="321"/>
      <c r="L53" s="321">
        <v>0</v>
      </c>
      <c r="M53" s="321"/>
      <c r="N53" s="229">
        <v>15.307066819924943</v>
      </c>
      <c r="O53" s="74"/>
      <c r="P53" s="74"/>
      <c r="Q53" s="319"/>
      <c r="R53" s="319"/>
      <c r="S53" s="319"/>
      <c r="T53" s="319"/>
      <c r="U53" s="319"/>
      <c r="V53" s="319"/>
    </row>
    <row r="54" spans="1:22" s="133" customFormat="1" x14ac:dyDescent="0.25">
      <c r="A54" s="138" t="s">
        <v>257</v>
      </c>
      <c r="B54" s="315" t="s">
        <v>237</v>
      </c>
      <c r="C54" s="373">
        <v>2.0213283272464806</v>
      </c>
      <c r="D54" s="321">
        <v>0</v>
      </c>
      <c r="E54" s="321">
        <v>0</v>
      </c>
      <c r="F54" s="321"/>
      <c r="G54" s="321"/>
      <c r="H54" s="321"/>
      <c r="I54" s="321"/>
      <c r="J54" s="321"/>
      <c r="K54" s="321"/>
      <c r="L54" s="375"/>
      <c r="M54" s="321"/>
      <c r="N54" s="229">
        <v>2.0213283272464806</v>
      </c>
      <c r="O54" s="137"/>
      <c r="P54" s="323"/>
      <c r="Q54" s="136"/>
      <c r="R54" s="323"/>
      <c r="S54" s="136"/>
      <c r="T54" s="136"/>
      <c r="U54" s="323"/>
      <c r="V54" s="323"/>
    </row>
    <row r="55" spans="1:22" s="133" customFormat="1" x14ac:dyDescent="0.25">
      <c r="A55" s="138" t="s">
        <v>258</v>
      </c>
      <c r="B55" s="315" t="s">
        <v>235</v>
      </c>
      <c r="C55" s="373">
        <v>1.9743206917291205</v>
      </c>
      <c r="D55" s="321">
        <v>1.2623618472373923</v>
      </c>
      <c r="E55" s="321">
        <v>0</v>
      </c>
      <c r="F55" s="321">
        <v>0</v>
      </c>
      <c r="G55" s="321"/>
      <c r="H55" s="321">
        <v>0</v>
      </c>
      <c r="I55" s="321"/>
      <c r="J55" s="321">
        <v>1.2623618472373923</v>
      </c>
      <c r="K55" s="321"/>
      <c r="L55" s="375">
        <v>0</v>
      </c>
      <c r="M55" s="321"/>
      <c r="N55" s="229">
        <v>1.9743206917291205</v>
      </c>
      <c r="O55" s="137"/>
      <c r="P55" s="323"/>
      <c r="Q55" s="136"/>
      <c r="R55" s="323"/>
      <c r="S55" s="136"/>
      <c r="T55" s="136"/>
      <c r="U55" s="323"/>
      <c r="V55" s="323"/>
    </row>
    <row r="56" spans="1:22" s="133" customFormat="1" x14ac:dyDescent="0.25">
      <c r="A56" s="138" t="s">
        <v>259</v>
      </c>
      <c r="B56" s="315" t="s">
        <v>236</v>
      </c>
      <c r="C56" s="373">
        <v>1.2623618472373923</v>
      </c>
      <c r="D56" s="376">
        <v>0</v>
      </c>
      <c r="E56" s="321">
        <v>0</v>
      </c>
      <c r="F56" s="376"/>
      <c r="G56" s="376"/>
      <c r="H56" s="376"/>
      <c r="I56" s="376"/>
      <c r="J56" s="376"/>
      <c r="K56" s="376"/>
      <c r="L56" s="376"/>
      <c r="M56" s="376"/>
      <c r="N56" s="229">
        <v>1.2623618472373923</v>
      </c>
      <c r="O56" s="90"/>
      <c r="P56" s="90"/>
      <c r="Q56" s="90"/>
      <c r="R56" s="90"/>
      <c r="S56" s="90"/>
      <c r="T56" s="90"/>
      <c r="U56" s="90"/>
      <c r="V56" s="90"/>
    </row>
    <row r="57" spans="1:22" s="133" customFormat="1" x14ac:dyDescent="0.25">
      <c r="A57" s="138" t="s">
        <v>260</v>
      </c>
      <c r="B57" s="315" t="s">
        <v>238</v>
      </c>
      <c r="C57" s="373">
        <v>1.1341532221273449</v>
      </c>
      <c r="D57" s="321">
        <v>1.1341532221273449</v>
      </c>
      <c r="E57" s="321">
        <v>0</v>
      </c>
      <c r="F57" s="321">
        <v>0</v>
      </c>
      <c r="G57" s="321"/>
      <c r="H57" s="321">
        <v>0</v>
      </c>
      <c r="I57" s="321"/>
      <c r="J57" s="321">
        <v>0</v>
      </c>
      <c r="K57" s="321"/>
      <c r="L57" s="321">
        <v>1.1341532221273449</v>
      </c>
      <c r="M57" s="321"/>
      <c r="N57" s="229">
        <v>1.1341532221273449</v>
      </c>
      <c r="O57" s="319"/>
      <c r="P57" s="319"/>
      <c r="Q57" s="319"/>
      <c r="R57" s="319"/>
      <c r="S57" s="319"/>
      <c r="T57" s="319"/>
      <c r="U57" s="319"/>
      <c r="V57" s="319"/>
    </row>
    <row r="58" spans="1:22" s="133" customFormat="1" ht="31.5" x14ac:dyDescent="0.25">
      <c r="A58" s="230" t="s">
        <v>261</v>
      </c>
      <c r="B58" s="166" t="s">
        <v>262</v>
      </c>
      <c r="C58" s="366">
        <v>46.400899636180121</v>
      </c>
      <c r="D58" s="366">
        <v>18.593606887687539</v>
      </c>
      <c r="E58" s="366">
        <v>14.356213641599989</v>
      </c>
      <c r="F58" s="366">
        <v>4.2908323586971253</v>
      </c>
      <c r="G58" s="366">
        <v>7.3292891599999993E-2</v>
      </c>
      <c r="H58" s="366">
        <v>4.2908323586971253</v>
      </c>
      <c r="I58" s="366">
        <v>0</v>
      </c>
      <c r="J58" s="366">
        <v>4.2908323586971253</v>
      </c>
      <c r="K58" s="366">
        <v>8.8280999999999938</v>
      </c>
      <c r="L58" s="366">
        <v>5.7211098115961665</v>
      </c>
      <c r="M58" s="366">
        <v>5.4548207499999988</v>
      </c>
      <c r="N58" s="366">
        <v>32.044685994580135</v>
      </c>
      <c r="O58" s="366">
        <v>14.343487671399991</v>
      </c>
      <c r="P58" s="366">
        <v>0</v>
      </c>
      <c r="Q58" s="366">
        <v>14.347247308799998</v>
      </c>
      <c r="R58" s="366">
        <v>0</v>
      </c>
      <c r="S58" s="193"/>
      <c r="T58" s="193"/>
      <c r="U58" s="192"/>
      <c r="V58" s="192"/>
    </row>
    <row r="59" spans="1:22" s="133" customFormat="1" x14ac:dyDescent="0.25">
      <c r="A59" s="231" t="s">
        <v>468</v>
      </c>
      <c r="B59" s="322" t="s">
        <v>263</v>
      </c>
      <c r="C59" s="373">
        <v>1.3590733648784004</v>
      </c>
      <c r="D59" s="321">
        <v>0</v>
      </c>
      <c r="E59" s="321">
        <v>0.35884276621621619</v>
      </c>
      <c r="F59" s="321"/>
      <c r="G59" s="321">
        <v>5.7536799999999992E-2</v>
      </c>
      <c r="H59" s="321"/>
      <c r="I59" s="321"/>
      <c r="J59" s="321"/>
      <c r="K59" s="321">
        <v>0.15387837837837837</v>
      </c>
      <c r="L59" s="201"/>
      <c r="M59" s="321">
        <v>0.14742758783783783</v>
      </c>
      <c r="N59" s="229">
        <v>1.0002305986621842</v>
      </c>
      <c r="O59" s="319">
        <v>0.3584988211189189</v>
      </c>
      <c r="P59" s="321">
        <v>0</v>
      </c>
      <c r="Q59" s="136"/>
      <c r="R59" s="323"/>
      <c r="S59" s="136"/>
      <c r="T59" s="136"/>
      <c r="U59" s="323"/>
      <c r="V59" s="323"/>
    </row>
    <row r="60" spans="1:22" s="133" customFormat="1" x14ac:dyDescent="0.25">
      <c r="A60" s="231" t="s">
        <v>469</v>
      </c>
      <c r="B60" s="322" t="s">
        <v>264</v>
      </c>
      <c r="C60" s="373">
        <v>0.52440848327840028</v>
      </c>
      <c r="D60" s="321">
        <v>0</v>
      </c>
      <c r="E60" s="321">
        <v>0.30130596621621619</v>
      </c>
      <c r="F60" s="321"/>
      <c r="G60" s="321"/>
      <c r="H60" s="321"/>
      <c r="I60" s="321"/>
      <c r="J60" s="321"/>
      <c r="K60" s="321">
        <v>0.15387837837837837</v>
      </c>
      <c r="L60" s="201"/>
      <c r="M60" s="321">
        <v>0.14742758783783783</v>
      </c>
      <c r="N60" s="229">
        <v>0.22310251706218409</v>
      </c>
      <c r="O60" s="319">
        <v>0.3009620211189189</v>
      </c>
      <c r="P60" s="321">
        <v>0</v>
      </c>
      <c r="Q60" s="136"/>
      <c r="R60" s="323"/>
      <c r="S60" s="136"/>
      <c r="T60" s="136"/>
      <c r="U60" s="323"/>
      <c r="V60" s="323"/>
    </row>
    <row r="61" spans="1:22" s="133" customFormat="1" x14ac:dyDescent="0.25">
      <c r="A61" s="231" t="s">
        <v>470</v>
      </c>
      <c r="B61" s="322" t="s">
        <v>265</v>
      </c>
      <c r="C61" s="373">
        <v>1.3634675432784003</v>
      </c>
      <c r="D61" s="321">
        <v>0</v>
      </c>
      <c r="E61" s="321">
        <v>0.52550596621621615</v>
      </c>
      <c r="F61" s="321"/>
      <c r="G61" s="321"/>
      <c r="H61" s="321"/>
      <c r="I61" s="321"/>
      <c r="J61" s="321"/>
      <c r="K61" s="321">
        <v>0.37807837837837832</v>
      </c>
      <c r="L61" s="201">
        <v>0</v>
      </c>
      <c r="M61" s="321">
        <v>0.14742758783783783</v>
      </c>
      <c r="N61" s="229">
        <v>0.8379615770621841</v>
      </c>
      <c r="O61" s="319">
        <v>0.52516202111891885</v>
      </c>
      <c r="P61" s="321">
        <v>0</v>
      </c>
      <c r="Q61" s="136">
        <v>1.0248033792</v>
      </c>
      <c r="R61" s="323"/>
      <c r="S61" s="136"/>
      <c r="T61" s="136"/>
      <c r="U61" s="323"/>
      <c r="V61" s="323"/>
    </row>
    <row r="62" spans="1:22" s="133" customFormat="1" x14ac:dyDescent="0.25">
      <c r="A62" s="231" t="s">
        <v>471</v>
      </c>
      <c r="B62" s="322" t="s">
        <v>266</v>
      </c>
      <c r="C62" s="373">
        <v>0.94578222347840035</v>
      </c>
      <c r="D62" s="321">
        <v>0</v>
      </c>
      <c r="E62" s="321">
        <v>0.30130596621621619</v>
      </c>
      <c r="F62" s="321"/>
      <c r="G62" s="321"/>
      <c r="H62" s="321"/>
      <c r="I62" s="321"/>
      <c r="J62" s="321"/>
      <c r="K62" s="321">
        <v>0.15387837837837837</v>
      </c>
      <c r="L62" s="201"/>
      <c r="M62" s="321">
        <v>0.14742758783783783</v>
      </c>
      <c r="N62" s="229">
        <v>0.64447625726218416</v>
      </c>
      <c r="O62" s="319">
        <v>0.3009620211189189</v>
      </c>
      <c r="P62" s="321">
        <v>0</v>
      </c>
      <c r="Q62" s="136"/>
      <c r="R62" s="323"/>
      <c r="S62" s="136"/>
      <c r="T62" s="136"/>
      <c r="U62" s="323"/>
      <c r="V62" s="323"/>
    </row>
    <row r="63" spans="1:22" s="133" customFormat="1" x14ac:dyDescent="0.25">
      <c r="A63" s="231" t="s">
        <v>472</v>
      </c>
      <c r="B63" s="322" t="s">
        <v>267</v>
      </c>
      <c r="C63" s="373">
        <v>1.4302774528990416</v>
      </c>
      <c r="D63" s="321">
        <v>1.4302774528990416</v>
      </c>
      <c r="E63" s="321">
        <v>0.52550596621621615</v>
      </c>
      <c r="F63" s="321">
        <v>1.4302774528990416</v>
      </c>
      <c r="G63" s="321"/>
      <c r="H63" s="321">
        <v>0</v>
      </c>
      <c r="I63" s="321"/>
      <c r="J63" s="321">
        <v>0</v>
      </c>
      <c r="K63" s="321">
        <v>0.37807837837837832</v>
      </c>
      <c r="L63" s="201">
        <v>0</v>
      </c>
      <c r="M63" s="321">
        <v>0.14742758783783783</v>
      </c>
      <c r="N63" s="229">
        <v>0.90477148668282548</v>
      </c>
      <c r="O63" s="319">
        <v>0.52516202111891885</v>
      </c>
      <c r="P63" s="321">
        <v>0</v>
      </c>
      <c r="Q63" s="136">
        <v>1.0248033792</v>
      </c>
      <c r="R63" s="323"/>
      <c r="S63" s="136"/>
      <c r="T63" s="136"/>
      <c r="U63" s="323"/>
      <c r="V63" s="323"/>
    </row>
    <row r="64" spans="1:22" s="133" customFormat="1" x14ac:dyDescent="0.25">
      <c r="A64" s="231" t="s">
        <v>473</v>
      </c>
      <c r="B64" s="322" t="s">
        <v>268</v>
      </c>
      <c r="C64" s="373">
        <v>1.4302774528990416</v>
      </c>
      <c r="D64" s="321">
        <v>1.4302774528990416</v>
      </c>
      <c r="E64" s="321">
        <v>0.52550596621621615</v>
      </c>
      <c r="F64" s="321">
        <v>1.4302774528990416</v>
      </c>
      <c r="G64" s="321"/>
      <c r="H64" s="321">
        <v>0</v>
      </c>
      <c r="I64" s="321"/>
      <c r="J64" s="321">
        <v>0</v>
      </c>
      <c r="K64" s="321">
        <v>0.37807837837837832</v>
      </c>
      <c r="L64" s="201"/>
      <c r="M64" s="321">
        <v>0.14742758783783783</v>
      </c>
      <c r="N64" s="229">
        <v>0.90477148668282548</v>
      </c>
      <c r="O64" s="319">
        <v>0.52516202111891885</v>
      </c>
      <c r="P64" s="321">
        <v>0</v>
      </c>
      <c r="Q64" s="136">
        <v>1.0248033792</v>
      </c>
      <c r="R64" s="323"/>
      <c r="S64" s="136"/>
      <c r="T64" s="136"/>
      <c r="U64" s="323"/>
      <c r="V64" s="323"/>
    </row>
    <row r="65" spans="1:27" s="133" customFormat="1" x14ac:dyDescent="0.25">
      <c r="A65" s="231" t="s">
        <v>474</v>
      </c>
      <c r="B65" s="322" t="s">
        <v>269</v>
      </c>
      <c r="C65" s="373">
        <v>1.4302774528990416</v>
      </c>
      <c r="D65" s="321">
        <v>1.4302774528990416</v>
      </c>
      <c r="E65" s="321">
        <v>0.52550596621621615</v>
      </c>
      <c r="F65" s="321">
        <v>1.4302774528990416</v>
      </c>
      <c r="G65" s="321"/>
      <c r="H65" s="321">
        <v>0</v>
      </c>
      <c r="I65" s="321"/>
      <c r="J65" s="321">
        <v>0</v>
      </c>
      <c r="K65" s="321">
        <v>0.37807837837837832</v>
      </c>
      <c r="L65" s="201"/>
      <c r="M65" s="321">
        <v>0.14742758783783783</v>
      </c>
      <c r="N65" s="229">
        <v>0.90477148668282548</v>
      </c>
      <c r="O65" s="319">
        <v>0.52516202111891885</v>
      </c>
      <c r="P65" s="321">
        <v>0</v>
      </c>
      <c r="Q65" s="136">
        <v>1.0248033792</v>
      </c>
      <c r="R65" s="323"/>
      <c r="S65" s="136"/>
      <c r="T65" s="136"/>
      <c r="U65" s="323"/>
      <c r="V65" s="323"/>
    </row>
    <row r="66" spans="1:27" s="133" customFormat="1" x14ac:dyDescent="0.25">
      <c r="A66" s="231" t="s">
        <v>475</v>
      </c>
      <c r="B66" s="322" t="s">
        <v>270</v>
      </c>
      <c r="C66" s="373">
        <v>1.4302774528990416</v>
      </c>
      <c r="D66" s="321">
        <v>1.4302774528990416</v>
      </c>
      <c r="E66" s="321">
        <v>0.52550596621621615</v>
      </c>
      <c r="F66" s="321">
        <v>0</v>
      </c>
      <c r="G66" s="321"/>
      <c r="H66" s="321">
        <v>1.4302774528990416</v>
      </c>
      <c r="I66" s="321"/>
      <c r="J66" s="321">
        <v>0</v>
      </c>
      <c r="K66" s="321">
        <v>0.37807837837837832</v>
      </c>
      <c r="L66" s="201"/>
      <c r="M66" s="321">
        <v>0.14742758783783783</v>
      </c>
      <c r="N66" s="229">
        <v>0.90477148668282548</v>
      </c>
      <c r="O66" s="319">
        <v>0.52516202111891885</v>
      </c>
      <c r="P66" s="321">
        <v>0</v>
      </c>
      <c r="Q66" s="136">
        <v>1.0248033792</v>
      </c>
      <c r="R66" s="323"/>
      <c r="S66" s="136"/>
      <c r="T66" s="136"/>
      <c r="U66" s="323"/>
      <c r="V66" s="323"/>
    </row>
    <row r="67" spans="1:27" s="133" customFormat="1" x14ac:dyDescent="0.25">
      <c r="A67" s="231" t="s">
        <v>476</v>
      </c>
      <c r="B67" s="322" t="s">
        <v>271</v>
      </c>
      <c r="C67" s="373">
        <v>1.4302774528990416</v>
      </c>
      <c r="D67" s="321">
        <v>1.4302774528990416</v>
      </c>
      <c r="E67" s="321">
        <v>0.52550596621621615</v>
      </c>
      <c r="F67" s="321">
        <v>0</v>
      </c>
      <c r="G67" s="321"/>
      <c r="H67" s="321">
        <v>1.4302774528990416</v>
      </c>
      <c r="I67" s="321"/>
      <c r="J67" s="321">
        <v>0</v>
      </c>
      <c r="K67" s="321">
        <v>0.37807837837837832</v>
      </c>
      <c r="L67" s="201"/>
      <c r="M67" s="321">
        <v>0.14742758783783783</v>
      </c>
      <c r="N67" s="229">
        <v>0.90477148668282548</v>
      </c>
      <c r="O67" s="319">
        <v>0.52516202111891885</v>
      </c>
      <c r="P67" s="321">
        <v>0</v>
      </c>
      <c r="Q67" s="136">
        <v>1.0248033792</v>
      </c>
      <c r="R67" s="89"/>
      <c r="S67" s="89"/>
      <c r="T67" s="89"/>
      <c r="U67" s="89"/>
      <c r="V67" s="89"/>
    </row>
    <row r="68" spans="1:27" s="133" customFormat="1" x14ac:dyDescent="0.25">
      <c r="A68" s="231" t="s">
        <v>477</v>
      </c>
      <c r="B68" s="322" t="s">
        <v>272</v>
      </c>
      <c r="C68" s="373">
        <v>1.4302774528990416</v>
      </c>
      <c r="D68" s="321">
        <v>1.4302774528990416</v>
      </c>
      <c r="E68" s="321">
        <v>0.52550596621621615</v>
      </c>
      <c r="F68" s="321">
        <v>0</v>
      </c>
      <c r="G68" s="321"/>
      <c r="H68" s="321">
        <v>1.4302774528990416</v>
      </c>
      <c r="I68" s="321"/>
      <c r="J68" s="321">
        <v>0</v>
      </c>
      <c r="K68" s="321">
        <v>0.37807837837837832</v>
      </c>
      <c r="L68" s="321"/>
      <c r="M68" s="321">
        <v>0.14742758783783783</v>
      </c>
      <c r="N68" s="229">
        <v>0.90477148668282548</v>
      </c>
      <c r="O68" s="319">
        <v>0.52516202111891885</v>
      </c>
      <c r="P68" s="321">
        <v>0</v>
      </c>
      <c r="Q68" s="136">
        <v>1.0248033792</v>
      </c>
      <c r="R68" s="319"/>
      <c r="S68" s="319"/>
      <c r="T68" s="319"/>
      <c r="U68" s="319"/>
      <c r="V68" s="319"/>
    </row>
    <row r="69" spans="1:27" s="133" customFormat="1" x14ac:dyDescent="0.25">
      <c r="A69" s="231" t="s">
        <v>478</v>
      </c>
      <c r="B69" s="322" t="s">
        <v>273</v>
      </c>
      <c r="C69" s="373">
        <v>1.4302774528990416</v>
      </c>
      <c r="D69" s="321">
        <v>1.4302774528990416</v>
      </c>
      <c r="E69" s="321">
        <v>0.52550596621621615</v>
      </c>
      <c r="F69" s="321">
        <v>0</v>
      </c>
      <c r="G69" s="321"/>
      <c r="H69" s="321">
        <v>0</v>
      </c>
      <c r="I69" s="321"/>
      <c r="J69" s="321">
        <v>1.4302774528990416</v>
      </c>
      <c r="K69" s="321">
        <v>0.37807837837837832</v>
      </c>
      <c r="L69" s="201"/>
      <c r="M69" s="321">
        <v>0.14742758783783783</v>
      </c>
      <c r="N69" s="229">
        <v>0.90477148668282548</v>
      </c>
      <c r="O69" s="319">
        <v>0.52516202111891885</v>
      </c>
      <c r="P69" s="321">
        <v>0</v>
      </c>
      <c r="Q69" s="136">
        <v>1.0248033792</v>
      </c>
      <c r="R69" s="323"/>
      <c r="S69" s="136"/>
      <c r="T69" s="136"/>
      <c r="U69" s="323"/>
      <c r="V69" s="323"/>
    </row>
    <row r="70" spans="1:27" s="133" customFormat="1" x14ac:dyDescent="0.25">
      <c r="A70" s="231" t="s">
        <v>479</v>
      </c>
      <c r="B70" s="322" t="s">
        <v>274</v>
      </c>
      <c r="C70" s="373">
        <v>1.3634675432784003</v>
      </c>
      <c r="D70" s="321">
        <v>0</v>
      </c>
      <c r="E70" s="321">
        <v>0.52550596621621615</v>
      </c>
      <c r="F70" s="321"/>
      <c r="G70" s="321"/>
      <c r="H70" s="321"/>
      <c r="I70" s="321"/>
      <c r="J70" s="321"/>
      <c r="K70" s="321">
        <v>0.37807837837837832</v>
      </c>
      <c r="L70" s="201"/>
      <c r="M70" s="321">
        <v>0.14742758783783783</v>
      </c>
      <c r="N70" s="229">
        <v>0.8379615770621841</v>
      </c>
      <c r="O70" s="319">
        <v>0.52516202111891885</v>
      </c>
      <c r="P70" s="321">
        <v>0</v>
      </c>
      <c r="Q70" s="136">
        <v>1.0248033792</v>
      </c>
      <c r="R70" s="323"/>
      <c r="S70" s="136"/>
      <c r="T70" s="136"/>
      <c r="U70" s="323"/>
      <c r="V70" s="323"/>
    </row>
    <row r="71" spans="1:27" s="133" customFormat="1" x14ac:dyDescent="0.25">
      <c r="A71" s="231" t="s">
        <v>480</v>
      </c>
      <c r="B71" s="322" t="s">
        <v>275</v>
      </c>
      <c r="C71" s="373">
        <v>1.3634675432784003</v>
      </c>
      <c r="D71" s="321">
        <v>0</v>
      </c>
      <c r="E71" s="321">
        <v>0.52550596621621615</v>
      </c>
      <c r="F71" s="321"/>
      <c r="G71" s="321"/>
      <c r="H71" s="321"/>
      <c r="I71" s="321"/>
      <c r="J71" s="321"/>
      <c r="K71" s="321">
        <v>0.37807837837837832</v>
      </c>
      <c r="L71" s="201"/>
      <c r="M71" s="321">
        <v>0.14742758783783783</v>
      </c>
      <c r="N71" s="229">
        <v>0.8379615770621841</v>
      </c>
      <c r="O71" s="319">
        <v>0.52516202111891885</v>
      </c>
      <c r="P71" s="321">
        <v>0</v>
      </c>
      <c r="Q71" s="136">
        <v>1.0248033792</v>
      </c>
      <c r="R71" s="323"/>
      <c r="S71" s="136"/>
      <c r="T71" s="136"/>
      <c r="U71" s="323"/>
      <c r="V71" s="323"/>
    </row>
    <row r="72" spans="1:27" s="133" customFormat="1" x14ac:dyDescent="0.25">
      <c r="A72" s="231" t="s">
        <v>481</v>
      </c>
      <c r="B72" s="322" t="s">
        <v>276</v>
      </c>
      <c r="C72" s="373">
        <v>0.11932832467840027</v>
      </c>
      <c r="D72" s="321">
        <v>0</v>
      </c>
      <c r="E72" s="321">
        <v>0.30130596621621619</v>
      </c>
      <c r="F72" s="321"/>
      <c r="G72" s="321"/>
      <c r="H72" s="321"/>
      <c r="I72" s="321"/>
      <c r="J72" s="321"/>
      <c r="K72" s="321">
        <v>0.15387837837837837</v>
      </c>
      <c r="L72" s="201"/>
      <c r="M72" s="321">
        <v>0.14742758783783783</v>
      </c>
      <c r="N72" s="229">
        <v>-0.18197764153781593</v>
      </c>
      <c r="O72" s="319">
        <v>0.3009620211189189</v>
      </c>
      <c r="P72" s="321">
        <v>0</v>
      </c>
      <c r="Q72" s="136"/>
      <c r="R72" s="323"/>
      <c r="S72" s="136"/>
      <c r="T72" s="136"/>
      <c r="U72" s="323"/>
      <c r="V72" s="323"/>
    </row>
    <row r="73" spans="1:27" s="133" customFormat="1" x14ac:dyDescent="0.25">
      <c r="A73" s="231" t="s">
        <v>482</v>
      </c>
      <c r="B73" s="322" t="s">
        <v>277</v>
      </c>
      <c r="C73" s="373">
        <v>0.70338670607840015</v>
      </c>
      <c r="D73" s="321">
        <v>0</v>
      </c>
      <c r="E73" s="321">
        <v>0.30130596621621619</v>
      </c>
      <c r="F73" s="321"/>
      <c r="G73" s="321"/>
      <c r="H73" s="321"/>
      <c r="I73" s="321"/>
      <c r="J73" s="321"/>
      <c r="K73" s="321">
        <v>0.15387837837837837</v>
      </c>
      <c r="L73" s="201"/>
      <c r="M73" s="321">
        <v>0.14742758783783783</v>
      </c>
      <c r="N73" s="229">
        <v>0.40208073986218396</v>
      </c>
      <c r="O73" s="319">
        <v>0.3009620211189189</v>
      </c>
      <c r="P73" s="321">
        <v>0</v>
      </c>
      <c r="Q73" s="136"/>
      <c r="R73" s="323"/>
      <c r="S73" s="136"/>
      <c r="T73" s="136"/>
      <c r="U73" s="323"/>
      <c r="V73" s="323"/>
    </row>
    <row r="74" spans="1:27" s="133" customFormat="1" x14ac:dyDescent="0.25">
      <c r="A74" s="231" t="s">
        <v>483</v>
      </c>
      <c r="B74" s="322" t="s">
        <v>278</v>
      </c>
      <c r="C74" s="373">
        <v>0.94395826207840017</v>
      </c>
      <c r="D74" s="321">
        <v>0</v>
      </c>
      <c r="E74" s="321">
        <v>0.30130596621621619</v>
      </c>
      <c r="F74" s="321"/>
      <c r="G74" s="321"/>
      <c r="H74" s="321"/>
      <c r="I74" s="321"/>
      <c r="J74" s="321"/>
      <c r="K74" s="321">
        <v>0.15387837837837837</v>
      </c>
      <c r="L74" s="201"/>
      <c r="M74" s="321">
        <v>0.14742758783783783</v>
      </c>
      <c r="N74" s="229">
        <v>0.64265229586218398</v>
      </c>
      <c r="O74" s="319">
        <v>0.3009620211189189</v>
      </c>
      <c r="P74" s="321">
        <v>0</v>
      </c>
      <c r="Q74" s="136"/>
      <c r="R74" s="323"/>
      <c r="S74" s="136"/>
      <c r="T74" s="136"/>
      <c r="U74" s="323"/>
      <c r="V74" s="323"/>
    </row>
    <row r="75" spans="1:27" s="133" customFormat="1" x14ac:dyDescent="0.25">
      <c r="A75" s="231" t="s">
        <v>484</v>
      </c>
      <c r="B75" s="322" t="s">
        <v>279</v>
      </c>
      <c r="C75" s="373">
        <v>1.3634675432784003</v>
      </c>
      <c r="D75" s="321">
        <v>0</v>
      </c>
      <c r="E75" s="321">
        <v>0.52550596621621615</v>
      </c>
      <c r="F75" s="321"/>
      <c r="G75" s="321"/>
      <c r="H75" s="321"/>
      <c r="I75" s="321"/>
      <c r="J75" s="321"/>
      <c r="K75" s="321">
        <v>0.37807837837837832</v>
      </c>
      <c r="L75" s="201"/>
      <c r="M75" s="321">
        <v>0.14742758783783783</v>
      </c>
      <c r="N75" s="229">
        <v>0.8379615770621841</v>
      </c>
      <c r="O75" s="319">
        <v>0.52516202111891885</v>
      </c>
      <c r="P75" s="321">
        <v>0</v>
      </c>
      <c r="Q75" s="136">
        <v>1.0248033792</v>
      </c>
      <c r="R75" s="323"/>
      <c r="S75" s="136"/>
      <c r="T75" s="136"/>
      <c r="U75" s="323"/>
      <c r="V75" s="323"/>
    </row>
    <row r="76" spans="1:27" s="133" customFormat="1" x14ac:dyDescent="0.25">
      <c r="A76" s="231" t="s">
        <v>485</v>
      </c>
      <c r="B76" s="322" t="s">
        <v>280</v>
      </c>
      <c r="C76" s="373">
        <v>0.73523875287840024</v>
      </c>
      <c r="D76" s="321">
        <v>0</v>
      </c>
      <c r="E76" s="321">
        <v>0.31706205781621621</v>
      </c>
      <c r="F76" s="321"/>
      <c r="G76" s="321">
        <v>1.5756091600000001E-2</v>
      </c>
      <c r="H76" s="321"/>
      <c r="I76" s="321"/>
      <c r="J76" s="321"/>
      <c r="K76" s="321">
        <v>0.15387837837837837</v>
      </c>
      <c r="L76" s="201"/>
      <c r="M76" s="321">
        <v>0.14742758783783783</v>
      </c>
      <c r="N76" s="229">
        <v>0.41817669506218402</v>
      </c>
      <c r="O76" s="319">
        <v>0.3167181111189189</v>
      </c>
      <c r="P76" s="321">
        <v>0</v>
      </c>
      <c r="Q76" s="136"/>
      <c r="R76" s="323"/>
      <c r="S76" s="136"/>
      <c r="T76" s="136"/>
      <c r="U76" s="323"/>
      <c r="V76" s="323"/>
    </row>
    <row r="77" spans="1:27" s="133" customFormat="1" x14ac:dyDescent="0.25">
      <c r="A77" s="231" t="s">
        <v>486</v>
      </c>
      <c r="B77" s="322" t="s">
        <v>281</v>
      </c>
      <c r="C77" s="373">
        <v>0.26377175887840032</v>
      </c>
      <c r="D77" s="321">
        <v>0</v>
      </c>
      <c r="E77" s="321">
        <v>0.30130596621621619</v>
      </c>
      <c r="F77" s="321"/>
      <c r="G77" s="321"/>
      <c r="H77" s="321"/>
      <c r="I77" s="321"/>
      <c r="J77" s="321"/>
      <c r="K77" s="321">
        <v>0.15387837837837837</v>
      </c>
      <c r="L77" s="201"/>
      <c r="M77" s="321">
        <v>0.14742758783783783</v>
      </c>
      <c r="N77" s="229">
        <v>-3.7534207337815872E-2</v>
      </c>
      <c r="O77" s="319">
        <v>0.3009620211189189</v>
      </c>
      <c r="P77" s="321">
        <v>0</v>
      </c>
      <c r="Q77" s="136"/>
      <c r="R77" s="323"/>
      <c r="S77" s="136"/>
      <c r="T77" s="136"/>
      <c r="U77" s="323"/>
      <c r="V77" s="323"/>
    </row>
    <row r="78" spans="1:27" s="135" customFormat="1" x14ac:dyDescent="0.25">
      <c r="A78" s="231" t="s">
        <v>487</v>
      </c>
      <c r="B78" s="322" t="s">
        <v>282</v>
      </c>
      <c r="C78" s="373">
        <v>1.3634675432784003</v>
      </c>
      <c r="D78" s="321">
        <v>0</v>
      </c>
      <c r="E78" s="321">
        <v>0.52130596621621583</v>
      </c>
      <c r="F78" s="321"/>
      <c r="G78" s="321"/>
      <c r="H78" s="321"/>
      <c r="I78" s="321"/>
      <c r="J78" s="321"/>
      <c r="K78" s="321">
        <v>0.37387837837837801</v>
      </c>
      <c r="L78" s="201"/>
      <c r="M78" s="321">
        <v>0.14742758783783783</v>
      </c>
      <c r="N78" s="229">
        <v>0.84216157706218442</v>
      </c>
      <c r="O78" s="319">
        <v>0.52096202111891887</v>
      </c>
      <c r="P78" s="321">
        <v>0</v>
      </c>
      <c r="Q78" s="136">
        <v>1.0248033792</v>
      </c>
      <c r="R78" s="323"/>
      <c r="S78" s="136"/>
      <c r="T78" s="136"/>
      <c r="U78" s="323"/>
      <c r="V78" s="323"/>
      <c r="X78" s="133"/>
      <c r="Y78" s="133"/>
      <c r="AA78" s="133"/>
    </row>
    <row r="79" spans="1:27" s="135" customFormat="1" x14ac:dyDescent="0.25">
      <c r="A79" s="231" t="s">
        <v>488</v>
      </c>
      <c r="B79" s="322" t="s">
        <v>283</v>
      </c>
      <c r="C79" s="373">
        <v>0.94616380007840029</v>
      </c>
      <c r="D79" s="321">
        <v>0</v>
      </c>
      <c r="E79" s="321">
        <v>0.30130596621621586</v>
      </c>
      <c r="F79" s="321"/>
      <c r="G79" s="321"/>
      <c r="H79" s="321"/>
      <c r="I79" s="321"/>
      <c r="J79" s="321"/>
      <c r="K79" s="321">
        <v>0.15387837837837801</v>
      </c>
      <c r="L79" s="201"/>
      <c r="M79" s="321">
        <v>0.14742758783783783</v>
      </c>
      <c r="N79" s="229">
        <v>0.64485783386218443</v>
      </c>
      <c r="O79" s="319">
        <v>0.3009620211189189</v>
      </c>
      <c r="P79" s="321">
        <v>0</v>
      </c>
      <c r="Q79" s="136"/>
      <c r="R79" s="323"/>
      <c r="S79" s="136"/>
      <c r="T79" s="136"/>
      <c r="U79" s="323"/>
      <c r="V79" s="323"/>
      <c r="X79" s="133"/>
      <c r="Y79" s="133"/>
      <c r="AA79" s="133"/>
    </row>
    <row r="80" spans="1:27" s="135" customFormat="1" x14ac:dyDescent="0.25">
      <c r="A80" s="231" t="s">
        <v>489</v>
      </c>
      <c r="B80" s="322" t="s">
        <v>284</v>
      </c>
      <c r="C80" s="373">
        <v>1.4302774528990416</v>
      </c>
      <c r="D80" s="321">
        <v>1.4302774528990416</v>
      </c>
      <c r="E80" s="321">
        <v>0.52550596621621615</v>
      </c>
      <c r="F80" s="321">
        <v>0</v>
      </c>
      <c r="G80" s="321"/>
      <c r="H80" s="321">
        <v>0</v>
      </c>
      <c r="I80" s="321"/>
      <c r="J80" s="321">
        <v>1.4302774528990416</v>
      </c>
      <c r="K80" s="321">
        <v>0.37807837837837832</v>
      </c>
      <c r="L80" s="201"/>
      <c r="M80" s="321">
        <v>0.14742758783783783</v>
      </c>
      <c r="N80" s="229">
        <v>0.90477148668282548</v>
      </c>
      <c r="O80" s="319">
        <v>0.52516202111891885</v>
      </c>
      <c r="P80" s="321">
        <v>0</v>
      </c>
      <c r="Q80" s="136">
        <v>1.0248033792</v>
      </c>
      <c r="R80" s="323"/>
      <c r="S80" s="136"/>
      <c r="T80" s="136"/>
      <c r="U80" s="323"/>
      <c r="V80" s="323"/>
      <c r="X80" s="133"/>
      <c r="Y80" s="133"/>
      <c r="AA80" s="133"/>
    </row>
    <row r="81" spans="1:27" s="135" customFormat="1" x14ac:dyDescent="0.25">
      <c r="A81" s="231" t="s">
        <v>490</v>
      </c>
      <c r="B81" s="322" t="s">
        <v>285</v>
      </c>
      <c r="C81" s="373">
        <v>1.4302774528990416</v>
      </c>
      <c r="D81" s="321">
        <v>1.4302774528990416</v>
      </c>
      <c r="E81" s="321">
        <v>0.52550596621621615</v>
      </c>
      <c r="F81" s="321">
        <v>0</v>
      </c>
      <c r="G81" s="321"/>
      <c r="H81" s="321">
        <v>0</v>
      </c>
      <c r="I81" s="321"/>
      <c r="J81" s="321">
        <v>1.4302774528990416</v>
      </c>
      <c r="K81" s="321">
        <v>0.37807837837837832</v>
      </c>
      <c r="L81" s="201"/>
      <c r="M81" s="321">
        <v>0.14742758783783783</v>
      </c>
      <c r="N81" s="229">
        <v>0.90477148668282548</v>
      </c>
      <c r="O81" s="319">
        <v>0.52516202111891885</v>
      </c>
      <c r="P81" s="321">
        <v>0</v>
      </c>
      <c r="Q81" s="136">
        <v>1.0248033792</v>
      </c>
      <c r="R81" s="323"/>
      <c r="S81" s="136"/>
      <c r="T81" s="136"/>
      <c r="U81" s="323"/>
      <c r="V81" s="323"/>
      <c r="X81" s="133"/>
      <c r="Y81" s="133"/>
      <c r="AA81" s="133"/>
    </row>
    <row r="82" spans="1:27" s="133" customFormat="1" x14ac:dyDescent="0.25">
      <c r="A82" s="231" t="s">
        <v>491</v>
      </c>
      <c r="B82" s="322" t="s">
        <v>286</v>
      </c>
      <c r="C82" s="373">
        <v>0.93272142589904161</v>
      </c>
      <c r="D82" s="321">
        <v>1.4302774528990416</v>
      </c>
      <c r="E82" s="321">
        <v>0.30130596621621619</v>
      </c>
      <c r="F82" s="321">
        <v>0</v>
      </c>
      <c r="G82" s="321"/>
      <c r="H82" s="321">
        <v>0</v>
      </c>
      <c r="I82" s="321"/>
      <c r="J82" s="321">
        <v>0</v>
      </c>
      <c r="K82" s="321">
        <v>0.15387837837837837</v>
      </c>
      <c r="L82" s="375">
        <v>1.4302774528990416</v>
      </c>
      <c r="M82" s="321">
        <v>0.14742758783783783</v>
      </c>
      <c r="N82" s="229">
        <v>0.63141545968282542</v>
      </c>
      <c r="O82" s="319">
        <v>0.3009620211189189</v>
      </c>
      <c r="P82" s="321">
        <v>0</v>
      </c>
      <c r="Q82" s="136"/>
      <c r="R82" s="323"/>
      <c r="S82" s="136"/>
      <c r="T82" s="136"/>
      <c r="U82" s="323"/>
      <c r="V82" s="323"/>
    </row>
    <row r="83" spans="1:27" s="133" customFormat="1" x14ac:dyDescent="0.25">
      <c r="A83" s="231" t="s">
        <v>492</v>
      </c>
      <c r="B83" s="322" t="s">
        <v>287</v>
      </c>
      <c r="C83" s="373">
        <v>1.4302774528990416</v>
      </c>
      <c r="D83" s="321">
        <v>1.4302774528990416</v>
      </c>
      <c r="E83" s="321">
        <v>0.30130596621621586</v>
      </c>
      <c r="F83" s="321">
        <v>0</v>
      </c>
      <c r="G83" s="321"/>
      <c r="H83" s="321">
        <v>0</v>
      </c>
      <c r="I83" s="321"/>
      <c r="J83" s="321">
        <v>0</v>
      </c>
      <c r="K83" s="321">
        <v>0.15387837837837801</v>
      </c>
      <c r="L83" s="375">
        <v>1.4302774528990416</v>
      </c>
      <c r="M83" s="321">
        <v>0.14742758783783783</v>
      </c>
      <c r="N83" s="229">
        <v>1.1289714866828258</v>
      </c>
      <c r="O83" s="319">
        <v>0.3009620211189189</v>
      </c>
      <c r="P83" s="321">
        <v>0</v>
      </c>
      <c r="Q83" s="136"/>
      <c r="R83" s="323"/>
      <c r="S83" s="136"/>
      <c r="T83" s="136"/>
      <c r="U83" s="323"/>
      <c r="V83" s="323"/>
    </row>
    <row r="84" spans="1:27" s="133" customFormat="1" x14ac:dyDescent="0.25">
      <c r="A84" s="231" t="s">
        <v>493</v>
      </c>
      <c r="B84" s="322" t="s">
        <v>288</v>
      </c>
      <c r="C84" s="373">
        <v>1.4302774528990416</v>
      </c>
      <c r="D84" s="321">
        <v>1.4302774528990416</v>
      </c>
      <c r="E84" s="321">
        <v>0.30130596621621586</v>
      </c>
      <c r="F84" s="321">
        <v>0</v>
      </c>
      <c r="G84" s="321"/>
      <c r="H84" s="321">
        <v>0</v>
      </c>
      <c r="I84" s="321"/>
      <c r="J84" s="321">
        <v>0</v>
      </c>
      <c r="K84" s="321">
        <v>0.15387837837837801</v>
      </c>
      <c r="L84" s="375">
        <v>1.4302774528990416</v>
      </c>
      <c r="M84" s="321">
        <v>0.14742758783783783</v>
      </c>
      <c r="N84" s="229">
        <v>1.1289714866828258</v>
      </c>
      <c r="O84" s="319">
        <v>0.3009620211189189</v>
      </c>
      <c r="P84" s="321">
        <v>0</v>
      </c>
      <c r="Q84" s="136"/>
      <c r="R84" s="323"/>
      <c r="S84" s="136"/>
      <c r="T84" s="136"/>
      <c r="U84" s="323"/>
      <c r="V84" s="323"/>
    </row>
    <row r="85" spans="1:27" s="133" customFormat="1" x14ac:dyDescent="0.25">
      <c r="A85" s="231" t="s">
        <v>494</v>
      </c>
      <c r="B85" s="322" t="s">
        <v>289</v>
      </c>
      <c r="C85" s="373">
        <v>1.4302774528990416</v>
      </c>
      <c r="D85" s="321">
        <v>1.4302774528990416</v>
      </c>
      <c r="E85" s="321">
        <v>0.30130596621621586</v>
      </c>
      <c r="F85" s="321">
        <v>0</v>
      </c>
      <c r="G85" s="321"/>
      <c r="H85" s="321">
        <v>0</v>
      </c>
      <c r="I85" s="321"/>
      <c r="J85" s="321">
        <v>0</v>
      </c>
      <c r="K85" s="321">
        <v>0.15387837837837801</v>
      </c>
      <c r="L85" s="321">
        <v>1.4302774528990416</v>
      </c>
      <c r="M85" s="321">
        <v>0.14742758783783783</v>
      </c>
      <c r="N85" s="229">
        <v>1.1289714866828258</v>
      </c>
      <c r="O85" s="319">
        <v>0.3009620211189189</v>
      </c>
      <c r="P85" s="321">
        <v>0</v>
      </c>
      <c r="Q85" s="89"/>
      <c r="R85" s="89"/>
      <c r="S85" s="136"/>
      <c r="T85" s="131"/>
      <c r="U85" s="89"/>
      <c r="V85" s="89"/>
    </row>
    <row r="86" spans="1:27" s="133" customFormat="1" x14ac:dyDescent="0.25">
      <c r="A86" s="231" t="s">
        <v>495</v>
      </c>
      <c r="B86" s="322" t="s">
        <v>290</v>
      </c>
      <c r="C86" s="373">
        <v>1.4946399382794984</v>
      </c>
      <c r="D86" s="321">
        <v>0</v>
      </c>
      <c r="E86" s="321">
        <v>0.30130596621621586</v>
      </c>
      <c r="F86" s="377"/>
      <c r="G86" s="377"/>
      <c r="H86" s="377"/>
      <c r="I86" s="377"/>
      <c r="J86" s="377"/>
      <c r="K86" s="321">
        <v>0.15387837837837801</v>
      </c>
      <c r="L86" s="377"/>
      <c r="M86" s="321">
        <v>0.14742758783783783</v>
      </c>
      <c r="N86" s="229">
        <v>1.1933339720632825</v>
      </c>
      <c r="O86" s="319">
        <v>0.3009620211189189</v>
      </c>
      <c r="P86" s="321">
        <v>0</v>
      </c>
      <c r="Q86" s="319"/>
      <c r="R86" s="319"/>
      <c r="S86" s="319"/>
      <c r="T86" s="319"/>
      <c r="U86" s="319"/>
      <c r="V86" s="319"/>
    </row>
    <row r="87" spans="1:27" s="133" customFormat="1" x14ac:dyDescent="0.25">
      <c r="A87" s="231" t="s">
        <v>496</v>
      </c>
      <c r="B87" s="322" t="s">
        <v>291</v>
      </c>
      <c r="C87" s="373">
        <v>1.4946399382794984</v>
      </c>
      <c r="D87" s="321">
        <v>0</v>
      </c>
      <c r="E87" s="321">
        <v>0.30130596621621586</v>
      </c>
      <c r="F87" s="321"/>
      <c r="G87" s="321"/>
      <c r="H87" s="321"/>
      <c r="I87" s="321"/>
      <c r="J87" s="321"/>
      <c r="K87" s="321">
        <v>0.15387837837837801</v>
      </c>
      <c r="L87" s="201"/>
      <c r="M87" s="321">
        <v>0.14742758783783783</v>
      </c>
      <c r="N87" s="229">
        <v>1.1933339720632825</v>
      </c>
      <c r="O87" s="319">
        <v>0.3009620211189189</v>
      </c>
      <c r="P87" s="321">
        <v>0</v>
      </c>
      <c r="Q87" s="136"/>
      <c r="R87" s="323"/>
      <c r="S87" s="136"/>
      <c r="T87" s="136"/>
      <c r="U87" s="323"/>
      <c r="V87" s="323"/>
    </row>
    <row r="88" spans="1:27" s="133" customFormat="1" x14ac:dyDescent="0.25">
      <c r="A88" s="231" t="s">
        <v>497</v>
      </c>
      <c r="B88" s="322" t="s">
        <v>292</v>
      </c>
      <c r="C88" s="373">
        <v>1.4946399382794984</v>
      </c>
      <c r="D88" s="321">
        <v>0</v>
      </c>
      <c r="E88" s="321">
        <v>0.30130596621621586</v>
      </c>
      <c r="F88" s="321"/>
      <c r="G88" s="321"/>
      <c r="H88" s="321"/>
      <c r="I88" s="321"/>
      <c r="J88" s="321"/>
      <c r="K88" s="321">
        <v>0.15387837837837801</v>
      </c>
      <c r="L88" s="201"/>
      <c r="M88" s="321">
        <v>0.14742758783783783</v>
      </c>
      <c r="N88" s="229">
        <v>1.1933339720632825</v>
      </c>
      <c r="O88" s="319">
        <v>0.3009620211189189</v>
      </c>
      <c r="P88" s="321">
        <v>0</v>
      </c>
      <c r="Q88" s="136"/>
      <c r="R88" s="323"/>
      <c r="S88" s="136"/>
      <c r="T88" s="136"/>
      <c r="U88" s="323"/>
      <c r="V88" s="323"/>
    </row>
    <row r="89" spans="1:27" s="135" customFormat="1" x14ac:dyDescent="0.25">
      <c r="A89" s="231" t="s">
        <v>498</v>
      </c>
      <c r="B89" s="322" t="s">
        <v>293</v>
      </c>
      <c r="C89" s="373">
        <v>1.4946399382794984</v>
      </c>
      <c r="D89" s="321">
        <v>0</v>
      </c>
      <c r="E89" s="321">
        <v>0.30130596621621586</v>
      </c>
      <c r="F89" s="321"/>
      <c r="G89" s="321"/>
      <c r="H89" s="321"/>
      <c r="I89" s="321"/>
      <c r="J89" s="321"/>
      <c r="K89" s="321">
        <v>0.15387837837837801</v>
      </c>
      <c r="L89" s="201"/>
      <c r="M89" s="321">
        <v>0.14742758783783783</v>
      </c>
      <c r="N89" s="229">
        <v>1.1933339720632825</v>
      </c>
      <c r="O89" s="319">
        <v>0.3009620211189189</v>
      </c>
      <c r="P89" s="321">
        <v>0</v>
      </c>
      <c r="Q89" s="136"/>
      <c r="R89" s="323"/>
      <c r="S89" s="136"/>
      <c r="T89" s="136"/>
      <c r="U89" s="323"/>
      <c r="V89" s="323"/>
      <c r="X89" s="133"/>
      <c r="Y89" s="133"/>
      <c r="AA89" s="133"/>
    </row>
    <row r="90" spans="1:27" s="133" customFormat="1" x14ac:dyDescent="0.25">
      <c r="A90" s="231" t="s">
        <v>499</v>
      </c>
      <c r="B90" s="322" t="s">
        <v>294</v>
      </c>
      <c r="C90" s="373">
        <v>1.4946399382794984</v>
      </c>
      <c r="D90" s="321">
        <v>0</v>
      </c>
      <c r="E90" s="321">
        <v>0.30130596621621586</v>
      </c>
      <c r="F90" s="321"/>
      <c r="G90" s="321"/>
      <c r="H90" s="321"/>
      <c r="I90" s="321"/>
      <c r="J90" s="321"/>
      <c r="K90" s="321">
        <v>0.15387837837837801</v>
      </c>
      <c r="L90" s="201"/>
      <c r="M90" s="321">
        <v>0.14742758783783783</v>
      </c>
      <c r="N90" s="229">
        <v>1.1933339720632825</v>
      </c>
      <c r="O90" s="319">
        <v>0.3009620211189189</v>
      </c>
      <c r="P90" s="321">
        <v>0</v>
      </c>
      <c r="Q90" s="136"/>
      <c r="R90" s="323"/>
      <c r="S90" s="136"/>
      <c r="T90" s="136"/>
      <c r="U90" s="323"/>
      <c r="V90" s="323"/>
    </row>
    <row r="91" spans="1:27" s="133" customFormat="1" x14ac:dyDescent="0.25">
      <c r="A91" s="231" t="s">
        <v>500</v>
      </c>
      <c r="B91" s="322" t="s">
        <v>295</v>
      </c>
      <c r="C91" s="373">
        <v>1.4946399382794984</v>
      </c>
      <c r="D91" s="321">
        <v>0</v>
      </c>
      <c r="E91" s="321">
        <v>0.30130596621621586</v>
      </c>
      <c r="F91" s="321"/>
      <c r="G91" s="321"/>
      <c r="H91" s="321"/>
      <c r="I91" s="321"/>
      <c r="J91" s="321"/>
      <c r="K91" s="321">
        <v>0.15387837837837801</v>
      </c>
      <c r="L91" s="201"/>
      <c r="M91" s="321">
        <v>0.14742758783783783</v>
      </c>
      <c r="N91" s="229">
        <v>1.1933339720632825</v>
      </c>
      <c r="O91" s="319">
        <v>0.3009620211189189</v>
      </c>
      <c r="P91" s="321">
        <v>0</v>
      </c>
      <c r="Q91" s="136"/>
      <c r="R91" s="323"/>
      <c r="S91" s="136"/>
      <c r="T91" s="136"/>
      <c r="U91" s="323"/>
      <c r="V91" s="323"/>
    </row>
    <row r="92" spans="1:27" s="133" customFormat="1" x14ac:dyDescent="0.25">
      <c r="A92" s="231" t="s">
        <v>501</v>
      </c>
      <c r="B92" s="322" t="s">
        <v>296</v>
      </c>
      <c r="C92" s="373">
        <v>1.4946399382794984</v>
      </c>
      <c r="D92" s="321">
        <v>0</v>
      </c>
      <c r="E92" s="321">
        <v>0.30130596621621586</v>
      </c>
      <c r="F92" s="321"/>
      <c r="G92" s="321"/>
      <c r="H92" s="321"/>
      <c r="I92" s="321"/>
      <c r="J92" s="321"/>
      <c r="K92" s="321">
        <v>0.15387837837837801</v>
      </c>
      <c r="L92" s="201"/>
      <c r="M92" s="321">
        <v>0.14742758783783783</v>
      </c>
      <c r="N92" s="229">
        <v>1.1933339720632825</v>
      </c>
      <c r="O92" s="319">
        <v>0.3009620211189189</v>
      </c>
      <c r="P92" s="321">
        <v>0</v>
      </c>
      <c r="Q92" s="136"/>
      <c r="R92" s="323"/>
      <c r="S92" s="136"/>
      <c r="T92" s="136"/>
      <c r="U92" s="323"/>
      <c r="V92" s="323"/>
    </row>
    <row r="93" spans="1:27" s="133" customFormat="1" x14ac:dyDescent="0.25">
      <c r="A93" s="231" t="s">
        <v>502</v>
      </c>
      <c r="B93" s="322" t="s">
        <v>297</v>
      </c>
      <c r="C93" s="373">
        <v>1.4946399382794984</v>
      </c>
      <c r="D93" s="321">
        <v>0</v>
      </c>
      <c r="E93" s="321">
        <v>0.30130596621621586</v>
      </c>
      <c r="F93" s="321"/>
      <c r="G93" s="321"/>
      <c r="H93" s="321"/>
      <c r="I93" s="321"/>
      <c r="J93" s="321"/>
      <c r="K93" s="321">
        <v>0.15387837837837801</v>
      </c>
      <c r="L93" s="201"/>
      <c r="M93" s="321">
        <v>0.14742758783783783</v>
      </c>
      <c r="N93" s="229">
        <v>1.1933339720632825</v>
      </c>
      <c r="O93" s="319">
        <v>0.3009620211189189</v>
      </c>
      <c r="P93" s="321">
        <v>0</v>
      </c>
      <c r="Q93" s="136"/>
      <c r="R93" s="323"/>
      <c r="S93" s="136"/>
      <c r="T93" s="136"/>
      <c r="U93" s="323"/>
      <c r="V93" s="323"/>
    </row>
    <row r="94" spans="1:27" s="133" customFormat="1" x14ac:dyDescent="0.25">
      <c r="A94" s="231" t="s">
        <v>503</v>
      </c>
      <c r="B94" s="322" t="s">
        <v>298</v>
      </c>
      <c r="C94" s="373">
        <v>1.4946399382794984</v>
      </c>
      <c r="D94" s="321">
        <v>0</v>
      </c>
      <c r="E94" s="321">
        <v>0.30130596621621586</v>
      </c>
      <c r="F94" s="321"/>
      <c r="G94" s="321"/>
      <c r="H94" s="321"/>
      <c r="I94" s="321"/>
      <c r="J94" s="321"/>
      <c r="K94" s="321">
        <v>0.15387837837837801</v>
      </c>
      <c r="L94" s="201"/>
      <c r="M94" s="321">
        <v>0.14742758783783783</v>
      </c>
      <c r="N94" s="229">
        <v>1.1933339720632825</v>
      </c>
      <c r="O94" s="319">
        <v>0.3009620211189189</v>
      </c>
      <c r="P94" s="321">
        <v>0</v>
      </c>
      <c r="Q94" s="136"/>
      <c r="R94" s="323"/>
      <c r="S94" s="136"/>
      <c r="T94" s="136"/>
      <c r="U94" s="323"/>
      <c r="V94" s="323"/>
    </row>
    <row r="95" spans="1:27" s="133" customFormat="1" x14ac:dyDescent="0.25">
      <c r="A95" s="231" t="s">
        <v>504</v>
      </c>
      <c r="B95" s="322" t="s">
        <v>299</v>
      </c>
      <c r="C95" s="373">
        <v>1.4946399382794984</v>
      </c>
      <c r="D95" s="321">
        <v>0</v>
      </c>
      <c r="E95" s="321">
        <v>0.30130596621621586</v>
      </c>
      <c r="F95" s="321"/>
      <c r="G95" s="321"/>
      <c r="H95" s="321"/>
      <c r="I95" s="321"/>
      <c r="J95" s="321"/>
      <c r="K95" s="321">
        <v>0.15387837837837801</v>
      </c>
      <c r="L95" s="201"/>
      <c r="M95" s="321">
        <v>0.14742758783783783</v>
      </c>
      <c r="N95" s="229">
        <v>1.1933339720632825</v>
      </c>
      <c r="O95" s="319">
        <v>0.3009620211189189</v>
      </c>
      <c r="P95" s="321">
        <v>0</v>
      </c>
      <c r="Q95" s="136"/>
      <c r="R95" s="323"/>
      <c r="S95" s="136"/>
      <c r="T95" s="136"/>
      <c r="U95" s="323"/>
      <c r="V95" s="323"/>
    </row>
    <row r="96" spans="1:27" s="133" customFormat="1" x14ac:dyDescent="0.25">
      <c r="A96" s="169" t="s">
        <v>300</v>
      </c>
      <c r="B96" s="170" t="s">
        <v>24</v>
      </c>
      <c r="C96" s="371">
        <v>2854.6035124518853</v>
      </c>
      <c r="D96" s="371">
        <v>1025.6377706061485</v>
      </c>
      <c r="E96" s="371">
        <v>656.82208178981989</v>
      </c>
      <c r="F96" s="371">
        <v>23.183381772775181</v>
      </c>
      <c r="G96" s="371">
        <v>29.771072526399998</v>
      </c>
      <c r="H96" s="371">
        <v>241.71230178661739</v>
      </c>
      <c r="I96" s="371">
        <v>70.395668860000001</v>
      </c>
      <c r="J96" s="371">
        <v>163.91558914259551</v>
      </c>
      <c r="K96" s="371">
        <v>47.470554481620006</v>
      </c>
      <c r="L96" s="371">
        <v>596.82649790416008</v>
      </c>
      <c r="M96" s="371">
        <v>509.18478592179997</v>
      </c>
      <c r="N96" s="371">
        <v>2197.7814306620658</v>
      </c>
      <c r="O96" s="371">
        <v>686.19479143000001</v>
      </c>
      <c r="P96" s="371">
        <v>448.10127802</v>
      </c>
      <c r="Q96" s="371">
        <v>472.46059731079998</v>
      </c>
      <c r="R96" s="371">
        <v>149.43963301220001</v>
      </c>
      <c r="S96" s="195"/>
      <c r="T96" s="195"/>
      <c r="U96" s="194"/>
      <c r="V96" s="194"/>
    </row>
    <row r="97" spans="1:29" s="133" customFormat="1" x14ac:dyDescent="0.25">
      <c r="A97" s="165" t="s">
        <v>301</v>
      </c>
      <c r="B97" s="166" t="s">
        <v>22</v>
      </c>
      <c r="C97" s="366">
        <v>45</v>
      </c>
      <c r="D97" s="366">
        <v>15</v>
      </c>
      <c r="E97" s="366">
        <v>16.575201060000001</v>
      </c>
      <c r="F97" s="366">
        <v>3.75</v>
      </c>
      <c r="G97" s="366">
        <v>0</v>
      </c>
      <c r="H97" s="366">
        <v>3.75</v>
      </c>
      <c r="I97" s="366">
        <v>0</v>
      </c>
      <c r="J97" s="366">
        <v>3.75</v>
      </c>
      <c r="K97" s="366">
        <v>0</v>
      </c>
      <c r="L97" s="366">
        <v>3.75</v>
      </c>
      <c r="M97" s="366">
        <v>16.575201060000001</v>
      </c>
      <c r="N97" s="366">
        <v>28.424798939999999</v>
      </c>
      <c r="O97" s="366">
        <v>16.575201060000001</v>
      </c>
      <c r="P97" s="366">
        <v>16.575201060000001</v>
      </c>
      <c r="Q97" s="366">
        <v>0</v>
      </c>
      <c r="R97" s="366">
        <v>0</v>
      </c>
      <c r="S97" s="193"/>
      <c r="T97" s="193"/>
      <c r="U97" s="192"/>
      <c r="V97" s="192"/>
    </row>
    <row r="98" spans="1:29" s="133" customFormat="1" x14ac:dyDescent="0.25">
      <c r="A98" s="109" t="s">
        <v>302</v>
      </c>
      <c r="B98" s="322" t="s">
        <v>376</v>
      </c>
      <c r="C98" s="373">
        <v>45</v>
      </c>
      <c r="D98" s="321">
        <v>15</v>
      </c>
      <c r="E98" s="321">
        <v>16.575201060000001</v>
      </c>
      <c r="F98" s="323">
        <v>3.75</v>
      </c>
      <c r="G98" s="323"/>
      <c r="H98" s="323">
        <v>3.75</v>
      </c>
      <c r="I98" s="323"/>
      <c r="J98" s="323">
        <v>3.75</v>
      </c>
      <c r="K98" s="323"/>
      <c r="L98" s="323">
        <v>3.75</v>
      </c>
      <c r="M98" s="309">
        <v>16.575201060000001</v>
      </c>
      <c r="N98" s="229">
        <v>28.424798939999999</v>
      </c>
      <c r="O98" s="137">
        <v>16.575201060000001</v>
      </c>
      <c r="P98" s="321">
        <v>16.575201060000001</v>
      </c>
      <c r="Q98" s="136"/>
      <c r="R98" s="323"/>
      <c r="S98" s="136"/>
      <c r="T98" s="136"/>
      <c r="U98" s="323"/>
      <c r="V98" s="323"/>
    </row>
    <row r="99" spans="1:29" s="135" customFormat="1" x14ac:dyDescent="0.25">
      <c r="A99" s="165" t="s">
        <v>303</v>
      </c>
      <c r="B99" s="166" t="s">
        <v>377</v>
      </c>
      <c r="C99" s="372">
        <v>2809.6035124518853</v>
      </c>
      <c r="D99" s="372">
        <v>1010.6377706061484</v>
      </c>
      <c r="E99" s="372">
        <v>640.24688072981985</v>
      </c>
      <c r="F99" s="372">
        <v>19.433381772775181</v>
      </c>
      <c r="G99" s="372">
        <v>29.771072526399998</v>
      </c>
      <c r="H99" s="372">
        <v>237.96230178661739</v>
      </c>
      <c r="I99" s="372">
        <v>70.395668860000001</v>
      </c>
      <c r="J99" s="372">
        <v>160.16558914259551</v>
      </c>
      <c r="K99" s="372">
        <v>47.470554481620006</v>
      </c>
      <c r="L99" s="372">
        <v>593.07649790416008</v>
      </c>
      <c r="M99" s="372">
        <v>492.60958486179999</v>
      </c>
      <c r="N99" s="372">
        <v>2169.3566317220657</v>
      </c>
      <c r="O99" s="372">
        <v>669.61959036999997</v>
      </c>
      <c r="P99" s="372">
        <v>431.52607696000001</v>
      </c>
      <c r="Q99" s="372">
        <v>472.46059731079998</v>
      </c>
      <c r="R99" s="372">
        <v>149.43963301220001</v>
      </c>
      <c r="S99" s="193"/>
      <c r="T99" s="193"/>
      <c r="U99" s="192"/>
      <c r="V99" s="192"/>
      <c r="X99" s="133"/>
      <c r="Y99" s="133"/>
      <c r="AA99" s="133"/>
    </row>
    <row r="100" spans="1:29" s="133" customFormat="1" x14ac:dyDescent="0.25">
      <c r="A100" s="109" t="s">
        <v>304</v>
      </c>
      <c r="B100" s="322" t="s">
        <v>378</v>
      </c>
      <c r="C100" s="373">
        <v>0</v>
      </c>
      <c r="D100" s="321">
        <v>0</v>
      </c>
      <c r="E100" s="321">
        <v>0</v>
      </c>
      <c r="F100" s="323"/>
      <c r="G100" s="323"/>
      <c r="H100" s="323"/>
      <c r="I100" s="323"/>
      <c r="J100" s="323"/>
      <c r="K100" s="323"/>
      <c r="L100" s="323"/>
      <c r="M100" s="309"/>
      <c r="N100" s="229">
        <v>0</v>
      </c>
      <c r="O100" s="319">
        <v>25.52583224141339</v>
      </c>
      <c r="P100" s="321">
        <v>0</v>
      </c>
      <c r="Q100" s="136">
        <v>93.69751608</v>
      </c>
      <c r="R100" s="321">
        <v>0</v>
      </c>
      <c r="S100" s="136"/>
      <c r="T100" s="136"/>
      <c r="U100" s="323"/>
      <c r="V100" s="323"/>
      <c r="W100" s="481"/>
    </row>
    <row r="101" spans="1:29" s="133" customFormat="1" x14ac:dyDescent="0.25">
      <c r="A101" s="109" t="s">
        <v>305</v>
      </c>
      <c r="B101" s="322" t="s">
        <v>379</v>
      </c>
      <c r="C101" s="373">
        <v>22.626797514647905</v>
      </c>
      <c r="D101" s="321">
        <v>0</v>
      </c>
      <c r="E101" s="321">
        <v>22.626797514647905</v>
      </c>
      <c r="F101" s="89"/>
      <c r="G101" s="89"/>
      <c r="H101" s="89"/>
      <c r="I101" s="319">
        <v>20.770128976697805</v>
      </c>
      <c r="J101" s="89"/>
      <c r="K101" s="74">
        <v>1.8566685379500978</v>
      </c>
      <c r="L101" s="89"/>
      <c r="M101" s="308"/>
      <c r="N101" s="229">
        <v>0</v>
      </c>
      <c r="O101" s="319">
        <v>40.458290886360267</v>
      </c>
      <c r="P101" s="321">
        <v>0</v>
      </c>
      <c r="Q101" s="89"/>
      <c r="R101" s="89"/>
      <c r="S101" s="89"/>
      <c r="T101" s="89"/>
      <c r="U101" s="89"/>
      <c r="V101" s="89"/>
    </row>
    <row r="102" spans="1:29" s="133" customFormat="1" ht="31.5" x14ac:dyDescent="0.25">
      <c r="A102" s="109" t="s">
        <v>306</v>
      </c>
      <c r="B102" s="322" t="s">
        <v>380</v>
      </c>
      <c r="C102" s="373">
        <v>11.729513639849902</v>
      </c>
      <c r="D102" s="321">
        <v>30.6141336398499</v>
      </c>
      <c r="E102" s="321">
        <v>11.729513639849902</v>
      </c>
      <c r="F102" s="321">
        <v>0</v>
      </c>
      <c r="G102" s="321">
        <v>6.8710973075999995</v>
      </c>
      <c r="H102" s="321">
        <v>0</v>
      </c>
      <c r="I102" s="321"/>
      <c r="J102" s="321">
        <v>30.6141336398499</v>
      </c>
      <c r="K102" s="321">
        <v>4.8584163322499023</v>
      </c>
      <c r="L102" s="321">
        <v>0</v>
      </c>
      <c r="M102" s="309"/>
      <c r="N102" s="229">
        <v>0</v>
      </c>
      <c r="O102" s="319">
        <v>9.3799006591796381</v>
      </c>
      <c r="P102" s="321">
        <v>0</v>
      </c>
      <c r="Q102" s="319"/>
      <c r="R102" s="319"/>
      <c r="S102" s="319"/>
      <c r="T102" s="319"/>
      <c r="U102" s="319"/>
      <c r="V102" s="319"/>
    </row>
    <row r="103" spans="1:29" s="135" customFormat="1" ht="31.5" x14ac:dyDescent="0.25">
      <c r="A103" s="109" t="s">
        <v>307</v>
      </c>
      <c r="B103" s="322" t="s">
        <v>381</v>
      </c>
      <c r="C103" s="373">
        <v>-14.115250212530377</v>
      </c>
      <c r="D103" s="321">
        <v>0</v>
      </c>
      <c r="E103" s="321">
        <v>0</v>
      </c>
      <c r="F103" s="321"/>
      <c r="G103" s="321"/>
      <c r="H103" s="321"/>
      <c r="I103" s="321"/>
      <c r="J103" s="321"/>
      <c r="K103" s="321"/>
      <c r="L103" s="321"/>
      <c r="M103" s="309"/>
      <c r="N103" s="229">
        <v>-14.115250212530377</v>
      </c>
      <c r="O103" s="319">
        <v>23.147915576426985</v>
      </c>
      <c r="P103" s="321">
        <v>0</v>
      </c>
      <c r="Q103" s="136">
        <v>118.43057099059999</v>
      </c>
      <c r="R103" s="323"/>
      <c r="S103" s="136"/>
      <c r="T103" s="136"/>
      <c r="U103" s="323"/>
      <c r="V103" s="323"/>
      <c r="X103" s="133"/>
      <c r="Y103" s="133"/>
      <c r="Z103" s="133"/>
      <c r="AA103" s="133"/>
    </row>
    <row r="104" spans="1:29" s="133" customFormat="1" ht="31.5" x14ac:dyDescent="0.25">
      <c r="A104" s="109" t="s">
        <v>308</v>
      </c>
      <c r="B104" s="322" t="s">
        <v>382</v>
      </c>
      <c r="C104" s="373">
        <v>32.991377195000027</v>
      </c>
      <c r="D104" s="321">
        <v>0</v>
      </c>
      <c r="E104" s="321">
        <v>49.0093261833022</v>
      </c>
      <c r="F104" s="321"/>
      <c r="H104" s="321"/>
      <c r="I104" s="321">
        <v>49.0093261833022</v>
      </c>
      <c r="J104" s="321"/>
      <c r="K104" s="323"/>
      <c r="L104" s="321"/>
      <c r="M104" s="309"/>
      <c r="N104" s="229">
        <v>-16.017948988302173</v>
      </c>
      <c r="O104" s="319">
        <v>37.902643336619718</v>
      </c>
      <c r="P104" s="321">
        <v>0</v>
      </c>
      <c r="Q104" s="136">
        <v>110.42205722799999</v>
      </c>
      <c r="R104" s="323"/>
      <c r="S104" s="136"/>
      <c r="T104" s="136"/>
      <c r="U104" s="323"/>
      <c r="V104" s="323"/>
    </row>
    <row r="105" spans="1:29" s="141" customFormat="1" x14ac:dyDescent="0.25">
      <c r="A105" s="109" t="s">
        <v>309</v>
      </c>
      <c r="B105" s="322" t="s">
        <v>383</v>
      </c>
      <c r="C105" s="373">
        <v>66.025331399590797</v>
      </c>
      <c r="D105" s="321">
        <v>19.807599419877238</v>
      </c>
      <c r="E105" s="321">
        <v>0</v>
      </c>
      <c r="F105" s="321">
        <v>0</v>
      </c>
      <c r="G105" s="321"/>
      <c r="H105" s="321">
        <v>0</v>
      </c>
      <c r="I105" s="321"/>
      <c r="J105" s="321">
        <v>0</v>
      </c>
      <c r="K105" s="321"/>
      <c r="L105" s="321">
        <v>19.807599419877238</v>
      </c>
      <c r="M105" s="309"/>
      <c r="N105" s="229">
        <v>66.025331399590797</v>
      </c>
      <c r="O105" s="137"/>
      <c r="P105" s="323"/>
      <c r="Q105" s="136"/>
      <c r="R105" s="323"/>
      <c r="S105" s="136"/>
      <c r="T105" s="136"/>
      <c r="U105" s="323"/>
      <c r="V105" s="323"/>
      <c r="X105" s="133"/>
      <c r="Y105" s="133"/>
      <c r="Z105" s="133"/>
      <c r="AA105" s="133"/>
    </row>
    <row r="106" spans="1:29" s="141" customFormat="1" ht="31.5" x14ac:dyDescent="0.25">
      <c r="A106" s="109" t="s">
        <v>310</v>
      </c>
      <c r="B106" s="322" t="s">
        <v>384</v>
      </c>
      <c r="C106" s="373">
        <v>97.244007334554709</v>
      </c>
      <c r="D106" s="321">
        <v>39.608239905687597</v>
      </c>
      <c r="E106" s="321">
        <v>123.47045936000001</v>
      </c>
      <c r="F106" s="321">
        <v>0</v>
      </c>
      <c r="G106" s="321"/>
      <c r="H106" s="321">
        <v>0</v>
      </c>
      <c r="I106" s="321"/>
      <c r="J106" s="321">
        <v>0</v>
      </c>
      <c r="K106" s="321"/>
      <c r="L106" s="321">
        <v>39.608239905687597</v>
      </c>
      <c r="M106" s="309">
        <v>123.47045936000001</v>
      </c>
      <c r="N106" s="229">
        <v>-26.226452025445298</v>
      </c>
      <c r="O106" s="137">
        <v>123.15734746</v>
      </c>
      <c r="P106" s="323">
        <v>123.15734746</v>
      </c>
      <c r="Q106" s="136">
        <v>123.1573474592</v>
      </c>
      <c r="R106" s="136">
        <v>123.1573474592</v>
      </c>
      <c r="S106" s="136"/>
      <c r="T106" s="136"/>
      <c r="U106" s="323"/>
      <c r="V106" s="323"/>
      <c r="X106" s="133"/>
      <c r="Y106" s="133"/>
      <c r="Z106" s="133"/>
      <c r="AA106" s="133"/>
      <c r="AC106" s="489">
        <f>I101+I103+I104</f>
        <v>69.779455159999998</v>
      </c>
    </row>
    <row r="107" spans="1:29" s="141" customFormat="1" ht="31.5" x14ac:dyDescent="0.25">
      <c r="A107" s="109" t="s">
        <v>311</v>
      </c>
      <c r="B107" s="322" t="s">
        <v>385</v>
      </c>
      <c r="C107" s="373">
        <v>119.5450212397171</v>
      </c>
      <c r="D107" s="321">
        <v>38.762840806200003</v>
      </c>
      <c r="E107" s="321">
        <v>0</v>
      </c>
      <c r="F107" s="321">
        <v>0</v>
      </c>
      <c r="G107" s="321"/>
      <c r="H107" s="321">
        <v>0</v>
      </c>
      <c r="I107" s="321"/>
      <c r="J107" s="321">
        <v>0</v>
      </c>
      <c r="K107" s="321"/>
      <c r="L107" s="321">
        <v>38.762840806200003</v>
      </c>
      <c r="M107" s="309"/>
      <c r="N107" s="229">
        <v>119.5450212397171</v>
      </c>
      <c r="O107" s="137"/>
      <c r="P107" s="323"/>
      <c r="Q107" s="136"/>
      <c r="R107" s="323"/>
      <c r="S107" s="136"/>
      <c r="T107" s="136"/>
      <c r="U107" s="323"/>
      <c r="V107" s="323"/>
      <c r="X107" s="133"/>
      <c r="Y107" s="133"/>
      <c r="Z107" s="133"/>
      <c r="AA107" s="133"/>
    </row>
    <row r="108" spans="1:29" s="141" customFormat="1" ht="31.5" x14ac:dyDescent="0.25">
      <c r="A108" s="109" t="s">
        <v>312</v>
      </c>
      <c r="B108" s="322" t="s">
        <v>386</v>
      </c>
      <c r="C108" s="373">
        <v>51.841552353612158</v>
      </c>
      <c r="D108" s="321">
        <v>16.80978279304296</v>
      </c>
      <c r="E108" s="321">
        <v>0</v>
      </c>
      <c r="F108" s="321">
        <v>0</v>
      </c>
      <c r="G108" s="321"/>
      <c r="H108" s="321">
        <v>0</v>
      </c>
      <c r="I108" s="321"/>
      <c r="J108" s="321">
        <v>0</v>
      </c>
      <c r="K108" s="321"/>
      <c r="L108" s="321">
        <v>16.80978279304296</v>
      </c>
      <c r="M108" s="309"/>
      <c r="N108" s="229">
        <v>51.841552353612158</v>
      </c>
      <c r="O108" s="137"/>
      <c r="P108" s="323"/>
      <c r="Q108" s="136"/>
      <c r="R108" s="323"/>
      <c r="S108" s="136"/>
      <c r="T108" s="136"/>
      <c r="U108" s="323"/>
      <c r="V108" s="323"/>
      <c r="X108" s="133"/>
      <c r="Y108" s="133"/>
      <c r="Z108" s="133"/>
      <c r="AA108" s="133"/>
    </row>
    <row r="109" spans="1:29" s="141" customFormat="1" ht="31.5" x14ac:dyDescent="0.25">
      <c r="A109" s="109" t="s">
        <v>313</v>
      </c>
      <c r="B109" s="322" t="s">
        <v>387</v>
      </c>
      <c r="C109" s="373">
        <v>27.001235464010765</v>
      </c>
      <c r="D109" s="321">
        <v>8.7552336434270401</v>
      </c>
      <c r="E109" s="321">
        <v>0</v>
      </c>
      <c r="F109" s="321">
        <v>0</v>
      </c>
      <c r="G109" s="321"/>
      <c r="H109" s="321">
        <v>0</v>
      </c>
      <c r="I109" s="321"/>
      <c r="J109" s="321">
        <v>0</v>
      </c>
      <c r="K109" s="321"/>
      <c r="L109" s="321">
        <v>8.7552336434270401</v>
      </c>
      <c r="M109" s="309"/>
      <c r="N109" s="229">
        <v>27.001235464010765</v>
      </c>
      <c r="O109" s="137"/>
      <c r="P109" s="323"/>
      <c r="Q109" s="136"/>
      <c r="R109" s="323"/>
      <c r="S109" s="136"/>
      <c r="T109" s="136"/>
      <c r="U109" s="323"/>
      <c r="V109" s="323"/>
      <c r="X109" s="133"/>
      <c r="Y109" s="133"/>
      <c r="Z109" s="133"/>
      <c r="AA109" s="133"/>
    </row>
    <row r="110" spans="1:29" s="141" customFormat="1" x14ac:dyDescent="0.25">
      <c r="A110" s="109" t="s">
        <v>314</v>
      </c>
      <c r="B110" s="367" t="s">
        <v>388</v>
      </c>
      <c r="C110" s="373">
        <v>230.73831816680001</v>
      </c>
      <c r="D110" s="321">
        <v>95.34</v>
      </c>
      <c r="E110" s="321">
        <v>98.286651102183924</v>
      </c>
      <c r="F110" s="321">
        <v>0</v>
      </c>
      <c r="G110" s="321">
        <v>1.0325188799999999E-2</v>
      </c>
      <c r="H110" s="321">
        <v>0</v>
      </c>
      <c r="I110" s="321">
        <v>0.61621369999999998</v>
      </c>
      <c r="J110" s="321">
        <v>0</v>
      </c>
      <c r="K110" s="321"/>
      <c r="L110" s="321">
        <v>95.34</v>
      </c>
      <c r="M110" s="309">
        <v>97.660112213383925</v>
      </c>
      <c r="N110" s="229">
        <v>132.45166706461609</v>
      </c>
      <c r="O110" s="319"/>
      <c r="P110" s="323"/>
      <c r="Q110" s="136"/>
      <c r="R110" s="323"/>
      <c r="S110" s="136"/>
      <c r="T110" s="136"/>
      <c r="U110" s="323"/>
      <c r="V110" s="323"/>
      <c r="W110" s="490"/>
      <c r="X110" s="133"/>
      <c r="Y110" s="133"/>
      <c r="Z110" s="133"/>
      <c r="AA110" s="133"/>
    </row>
    <row r="111" spans="1:29" s="141" customFormat="1" x14ac:dyDescent="0.25">
      <c r="A111" s="109" t="s">
        <v>315</v>
      </c>
      <c r="B111" s="316" t="s">
        <v>389</v>
      </c>
      <c r="C111" s="373">
        <v>105.22555621483608</v>
      </c>
      <c r="D111" s="321">
        <v>0</v>
      </c>
      <c r="E111" s="321">
        <v>105.22555621483608</v>
      </c>
      <c r="F111" s="321"/>
      <c r="G111" s="321"/>
      <c r="H111" s="321"/>
      <c r="I111" s="321"/>
      <c r="J111" s="321"/>
      <c r="K111" s="321">
        <v>39.189408138220003</v>
      </c>
      <c r="L111" s="321"/>
      <c r="M111" s="309">
        <v>66.036148076616072</v>
      </c>
      <c r="N111" s="229">
        <v>0</v>
      </c>
      <c r="O111" s="137">
        <v>203.54546807</v>
      </c>
      <c r="P111" s="321">
        <v>103.43259883</v>
      </c>
      <c r="Q111" s="136"/>
      <c r="R111" s="323"/>
      <c r="S111" s="136"/>
      <c r="T111" s="136"/>
      <c r="U111" s="323"/>
      <c r="V111" s="323"/>
      <c r="W111" s="490"/>
      <c r="X111" s="133"/>
      <c r="Y111" s="133"/>
      <c r="Z111" s="133"/>
      <c r="AA111" s="133"/>
    </row>
    <row r="112" spans="1:29" s="141" customFormat="1" x14ac:dyDescent="0.25">
      <c r="A112" s="109" t="s">
        <v>316</v>
      </c>
      <c r="B112" s="316" t="s">
        <v>390</v>
      </c>
      <c r="C112" s="373">
        <v>153.9850040946686</v>
      </c>
      <c r="D112" s="321">
        <v>0</v>
      </c>
      <c r="E112" s="321">
        <v>153.98500409466899</v>
      </c>
      <c r="F112" s="321"/>
      <c r="G112" s="321"/>
      <c r="H112" s="321"/>
      <c r="I112" s="321"/>
      <c r="J112" s="321"/>
      <c r="K112" s="321">
        <v>1.5660614731999998</v>
      </c>
      <c r="L112" s="321"/>
      <c r="M112" s="373">
        <v>152.418942621469</v>
      </c>
      <c r="N112" s="229">
        <v>-3.979039320256561E-13</v>
      </c>
      <c r="O112" s="74">
        <v>200.88164563000001</v>
      </c>
      <c r="P112" s="323">
        <v>199.31558415999999</v>
      </c>
      <c r="Q112" s="136">
        <v>0.47082000000000002</v>
      </c>
      <c r="R112" s="323"/>
      <c r="S112" s="136"/>
      <c r="T112" s="136"/>
      <c r="U112" s="323"/>
      <c r="V112" s="323"/>
      <c r="X112" s="133"/>
      <c r="Y112" s="133"/>
      <c r="Z112" s="133"/>
      <c r="AA112" s="133"/>
    </row>
    <row r="113" spans="1:27" s="141" customFormat="1" x14ac:dyDescent="0.25">
      <c r="A113" s="109" t="s">
        <v>317</v>
      </c>
      <c r="B113" s="316" t="s">
        <v>391</v>
      </c>
      <c r="C113" s="373">
        <v>61.134566110732223</v>
      </c>
      <c r="D113" s="321">
        <v>0</v>
      </c>
      <c r="E113" s="321">
        <v>47.403376078530982</v>
      </c>
      <c r="F113" s="321"/>
      <c r="G113" s="321"/>
      <c r="H113" s="321"/>
      <c r="I113" s="321"/>
      <c r="J113" s="321"/>
      <c r="K113" s="321"/>
      <c r="L113" s="321"/>
      <c r="M113" s="309">
        <v>47.403376078530982</v>
      </c>
      <c r="N113" s="229">
        <v>13.731190032201241</v>
      </c>
      <c r="O113" s="321">
        <v>0</v>
      </c>
      <c r="P113" s="321">
        <v>0</v>
      </c>
      <c r="Q113" s="136"/>
      <c r="R113" s="323"/>
      <c r="S113" s="136"/>
      <c r="T113" s="136"/>
      <c r="U113" s="323"/>
      <c r="V113" s="323"/>
      <c r="W113" s="491"/>
      <c r="X113" s="133"/>
      <c r="Y113" s="133"/>
      <c r="Z113" s="133"/>
      <c r="AA113" s="133"/>
    </row>
    <row r="114" spans="1:27" s="141" customFormat="1" x14ac:dyDescent="0.25">
      <c r="A114" s="109" t="s">
        <v>318</v>
      </c>
      <c r="B114" s="316" t="s">
        <v>392</v>
      </c>
      <c r="C114" s="373">
        <v>70.397379157812878</v>
      </c>
      <c r="D114" s="321">
        <v>0</v>
      </c>
      <c r="E114" s="321">
        <v>0</v>
      </c>
      <c r="F114" s="321"/>
      <c r="G114" s="321"/>
      <c r="H114" s="321"/>
      <c r="I114" s="321"/>
      <c r="J114" s="321"/>
      <c r="K114" s="321"/>
      <c r="L114" s="321"/>
      <c r="M114" s="309"/>
      <c r="N114" s="229">
        <v>70.397379157812878</v>
      </c>
      <c r="O114" s="137"/>
      <c r="P114" s="323"/>
      <c r="Q114" s="136"/>
      <c r="R114" s="323"/>
      <c r="S114" s="136"/>
      <c r="T114" s="136"/>
      <c r="U114" s="323"/>
      <c r="V114" s="323"/>
      <c r="X114" s="133"/>
      <c r="Y114" s="133"/>
      <c r="Z114" s="133"/>
      <c r="AA114" s="133"/>
    </row>
    <row r="115" spans="1:27" s="141" customFormat="1" ht="31.5" x14ac:dyDescent="0.25">
      <c r="A115" s="109" t="s">
        <v>319</v>
      </c>
      <c r="B115" s="316" t="s">
        <v>393</v>
      </c>
      <c r="C115" s="373">
        <v>144.72916875271426</v>
      </c>
      <c r="D115" s="321">
        <v>0</v>
      </c>
      <c r="E115" s="321">
        <v>0</v>
      </c>
      <c r="F115" s="321"/>
      <c r="G115" s="321"/>
      <c r="H115" s="321"/>
      <c r="I115" s="321"/>
      <c r="J115" s="321"/>
      <c r="K115" s="321"/>
      <c r="L115" s="321"/>
      <c r="M115" s="309"/>
      <c r="N115" s="229">
        <v>144.72916875271426</v>
      </c>
      <c r="O115" s="137"/>
      <c r="P115" s="323"/>
      <c r="Q115" s="136"/>
      <c r="R115" s="323"/>
      <c r="S115" s="136"/>
      <c r="T115" s="136"/>
      <c r="U115" s="323"/>
      <c r="V115" s="323"/>
      <c r="X115" s="133"/>
      <c r="Y115" s="133"/>
      <c r="Z115" s="133"/>
      <c r="AA115" s="133"/>
    </row>
    <row r="116" spans="1:27" s="141" customFormat="1" x14ac:dyDescent="0.25">
      <c r="A116" s="109" t="s">
        <v>320</v>
      </c>
      <c r="B116" s="316" t="s">
        <v>394</v>
      </c>
      <c r="C116" s="373">
        <v>162.48171120786841</v>
      </c>
      <c r="D116" s="321">
        <v>162.48171120786841</v>
      </c>
      <c r="E116" s="321">
        <v>0</v>
      </c>
      <c r="F116" s="321">
        <v>0</v>
      </c>
      <c r="G116" s="321"/>
      <c r="H116" s="321">
        <v>162.48171120786841</v>
      </c>
      <c r="I116" s="321"/>
      <c r="J116" s="321">
        <v>0</v>
      </c>
      <c r="K116" s="321"/>
      <c r="L116" s="321">
        <v>0</v>
      </c>
      <c r="M116" s="309"/>
      <c r="N116" s="229">
        <v>162.48171120786841</v>
      </c>
      <c r="O116" s="137"/>
      <c r="P116" s="323"/>
      <c r="Q116" s="136"/>
      <c r="R116" s="323"/>
      <c r="S116" s="136"/>
      <c r="T116" s="136"/>
      <c r="U116" s="323"/>
      <c r="V116" s="323"/>
      <c r="X116" s="133"/>
      <c r="Y116" s="133"/>
      <c r="Z116" s="133"/>
      <c r="AA116" s="133"/>
    </row>
    <row r="117" spans="1:27" s="141" customFormat="1" ht="31.5" x14ac:dyDescent="0.25">
      <c r="A117" s="110" t="s">
        <v>321</v>
      </c>
      <c r="B117" s="316" t="s">
        <v>395</v>
      </c>
      <c r="C117" s="373">
        <v>80.045555387371323</v>
      </c>
      <c r="D117" s="321">
        <v>0</v>
      </c>
      <c r="E117" s="321">
        <v>0</v>
      </c>
      <c r="F117" s="321"/>
      <c r="G117" s="321"/>
      <c r="H117" s="321"/>
      <c r="I117" s="321"/>
      <c r="J117" s="321"/>
      <c r="K117" s="321"/>
      <c r="L117" s="321"/>
      <c r="M117" s="309"/>
      <c r="N117" s="229">
        <v>80.045555387371323</v>
      </c>
      <c r="O117" s="137"/>
      <c r="P117" s="323"/>
      <c r="Q117" s="136"/>
      <c r="R117" s="323"/>
      <c r="S117" s="136"/>
      <c r="T117" s="136"/>
      <c r="U117" s="323"/>
      <c r="V117" s="323"/>
      <c r="X117" s="133"/>
      <c r="Y117" s="133"/>
      <c r="Z117" s="133"/>
      <c r="AA117" s="133"/>
    </row>
    <row r="118" spans="1:27" s="141" customFormat="1" ht="31.5" x14ac:dyDescent="0.25">
      <c r="A118" s="110" t="s">
        <v>322</v>
      </c>
      <c r="B118" s="316" t="s">
        <v>396</v>
      </c>
      <c r="C118" s="373">
        <v>144.72916875271426</v>
      </c>
      <c r="D118" s="321">
        <v>0</v>
      </c>
      <c r="E118" s="321">
        <v>22.889650029999999</v>
      </c>
      <c r="F118" s="321"/>
      <c r="G118" s="321">
        <v>22.889650029999999</v>
      </c>
      <c r="H118" s="321"/>
      <c r="I118" s="321"/>
      <c r="J118" s="321"/>
      <c r="K118" s="321"/>
      <c r="L118" s="321"/>
      <c r="M118" s="309"/>
      <c r="N118" s="229">
        <v>121.83951872271426</v>
      </c>
      <c r="O118" s="137"/>
      <c r="P118" s="323"/>
      <c r="Q118" s="136">
        <v>26.282285552999998</v>
      </c>
      <c r="R118" s="136">
        <v>26.282285552999998</v>
      </c>
      <c r="S118" s="136"/>
      <c r="T118" s="136"/>
      <c r="U118" s="323"/>
      <c r="V118" s="323"/>
      <c r="X118" s="133"/>
      <c r="Y118" s="133"/>
      <c r="Z118" s="133"/>
      <c r="AA118" s="133"/>
    </row>
    <row r="119" spans="1:27" s="141" customFormat="1" ht="31.5" x14ac:dyDescent="0.25">
      <c r="A119" s="110" t="s">
        <v>323</v>
      </c>
      <c r="B119" s="316" t="s">
        <v>397</v>
      </c>
      <c r="C119" s="373">
        <v>1.9168622313133279</v>
      </c>
      <c r="D119" s="321">
        <v>0</v>
      </c>
      <c r="E119" s="321">
        <v>0</v>
      </c>
      <c r="F119" s="321"/>
      <c r="G119" s="321"/>
      <c r="H119" s="321"/>
      <c r="I119" s="321"/>
      <c r="J119" s="321"/>
      <c r="K119" s="321"/>
      <c r="L119" s="321"/>
      <c r="M119" s="309"/>
      <c r="N119" s="229">
        <v>1.9168622313133279</v>
      </c>
      <c r="O119" s="137"/>
      <c r="P119" s="323"/>
      <c r="Q119" s="136"/>
      <c r="R119" s="323"/>
      <c r="S119" s="136"/>
      <c r="T119" s="136"/>
      <c r="U119" s="323"/>
      <c r="V119" s="323"/>
      <c r="X119" s="133"/>
      <c r="Y119" s="133"/>
      <c r="Z119" s="133"/>
      <c r="AA119" s="133"/>
    </row>
    <row r="120" spans="1:27" s="141" customFormat="1" x14ac:dyDescent="0.25">
      <c r="A120" s="109" t="s">
        <v>324</v>
      </c>
      <c r="B120" s="316" t="s">
        <v>398</v>
      </c>
      <c r="C120" s="373">
        <v>13.992034876398133</v>
      </c>
      <c r="D120" s="321">
        <v>13.992034876398133</v>
      </c>
      <c r="E120" s="321">
        <v>0</v>
      </c>
      <c r="F120" s="321">
        <v>0</v>
      </c>
      <c r="G120" s="321"/>
      <c r="H120" s="321">
        <v>0</v>
      </c>
      <c r="I120" s="321"/>
      <c r="J120" s="321">
        <v>13.992034876398133</v>
      </c>
      <c r="K120" s="321"/>
      <c r="L120" s="321">
        <v>0</v>
      </c>
      <c r="M120" s="309"/>
      <c r="N120" s="229">
        <v>13.992034876398133</v>
      </c>
      <c r="O120" s="137"/>
      <c r="P120" s="323"/>
      <c r="Q120" s="136"/>
      <c r="R120" s="323"/>
      <c r="S120" s="136"/>
      <c r="T120" s="136"/>
      <c r="U120" s="323"/>
      <c r="V120" s="323"/>
      <c r="X120" s="133"/>
      <c r="Y120" s="133"/>
      <c r="Z120" s="133"/>
      <c r="AA120" s="133"/>
    </row>
    <row r="121" spans="1:27" s="141" customFormat="1" x14ac:dyDescent="0.25">
      <c r="A121" s="109" t="s">
        <v>325</v>
      </c>
      <c r="B121" s="316" t="s">
        <v>399</v>
      </c>
      <c r="C121" s="373">
        <v>11.66002906366511</v>
      </c>
      <c r="D121" s="321">
        <v>11.66002906366511</v>
      </c>
      <c r="E121" s="321">
        <v>0</v>
      </c>
      <c r="F121" s="321">
        <v>0</v>
      </c>
      <c r="G121" s="321"/>
      <c r="H121" s="321">
        <v>0</v>
      </c>
      <c r="I121" s="321"/>
      <c r="J121" s="321">
        <v>11.66002906366511</v>
      </c>
      <c r="K121" s="321"/>
      <c r="L121" s="321">
        <v>0</v>
      </c>
      <c r="M121" s="309"/>
      <c r="N121" s="229">
        <v>11.66002906366511</v>
      </c>
      <c r="O121" s="137"/>
      <c r="P121" s="323"/>
      <c r="Q121" s="136"/>
      <c r="R121" s="323"/>
      <c r="S121" s="136"/>
      <c r="T121" s="136"/>
      <c r="U121" s="323"/>
      <c r="V121" s="323"/>
      <c r="X121" s="133"/>
      <c r="Y121" s="133"/>
      <c r="Z121" s="133"/>
      <c r="AA121" s="133"/>
    </row>
    <row r="122" spans="1:27" s="141" customFormat="1" x14ac:dyDescent="0.25">
      <c r="A122" s="109" t="s">
        <v>326</v>
      </c>
      <c r="B122" s="316" t="s">
        <v>400</v>
      </c>
      <c r="C122" s="373">
        <v>2.3958438200186114</v>
      </c>
      <c r="D122" s="321">
        <v>2.3958438200186114</v>
      </c>
      <c r="E122" s="321">
        <v>0</v>
      </c>
      <c r="F122" s="321">
        <v>0</v>
      </c>
      <c r="G122" s="321"/>
      <c r="H122" s="321">
        <v>0</v>
      </c>
      <c r="I122" s="321"/>
      <c r="J122" s="321">
        <v>0</v>
      </c>
      <c r="K122" s="321"/>
      <c r="L122" s="321">
        <v>2.3958438200186114</v>
      </c>
      <c r="M122" s="309"/>
      <c r="N122" s="229">
        <v>2.3958438200186114</v>
      </c>
      <c r="O122" s="137"/>
      <c r="P122" s="323"/>
      <c r="Q122" s="136"/>
      <c r="R122" s="323"/>
      <c r="S122" s="136"/>
      <c r="T122" s="136"/>
      <c r="U122" s="323"/>
      <c r="V122" s="323"/>
      <c r="X122" s="133"/>
      <c r="Y122" s="133"/>
      <c r="Z122" s="133"/>
      <c r="AA122" s="133"/>
    </row>
    <row r="123" spans="1:27" s="141" customFormat="1" ht="31.5" x14ac:dyDescent="0.25">
      <c r="A123" s="109" t="s">
        <v>327</v>
      </c>
      <c r="B123" s="316" t="s">
        <v>401</v>
      </c>
      <c r="C123" s="373">
        <v>4.6301975411814151</v>
      </c>
      <c r="D123" s="321">
        <v>0</v>
      </c>
      <c r="E123" s="321">
        <v>0</v>
      </c>
      <c r="F123" s="321"/>
      <c r="G123" s="321"/>
      <c r="H123" s="321"/>
      <c r="I123" s="321"/>
      <c r="J123" s="321"/>
      <c r="K123" s="321"/>
      <c r="L123" s="321"/>
      <c r="M123" s="309"/>
      <c r="N123" s="229">
        <v>4.6301975411814151</v>
      </c>
      <c r="O123" s="137"/>
      <c r="P123" s="323"/>
      <c r="Q123" s="136"/>
      <c r="R123" s="323"/>
      <c r="S123" s="136"/>
      <c r="T123" s="136"/>
      <c r="U123" s="323"/>
      <c r="V123" s="323"/>
      <c r="X123" s="133"/>
      <c r="Y123" s="133"/>
      <c r="Z123" s="133"/>
      <c r="AA123" s="133"/>
    </row>
    <row r="124" spans="1:27" s="141" customFormat="1" ht="31.5" x14ac:dyDescent="0.25">
      <c r="A124" s="109" t="s">
        <v>328</v>
      </c>
      <c r="B124" s="316" t="s">
        <v>402</v>
      </c>
      <c r="C124" s="373">
        <v>23.606677725533601</v>
      </c>
      <c r="D124" s="321">
        <v>0</v>
      </c>
      <c r="E124" s="321">
        <v>0</v>
      </c>
      <c r="F124" s="321"/>
      <c r="G124" s="321"/>
      <c r="H124" s="321"/>
      <c r="I124" s="321"/>
      <c r="J124" s="321"/>
      <c r="K124" s="321"/>
      <c r="L124" s="321"/>
      <c r="M124" s="309"/>
      <c r="N124" s="229">
        <v>23.606677725533601</v>
      </c>
      <c r="O124" s="137"/>
      <c r="P124" s="323"/>
      <c r="Q124" s="136"/>
      <c r="R124" s="323"/>
      <c r="S124" s="136"/>
      <c r="T124" s="136"/>
      <c r="U124" s="323"/>
      <c r="V124" s="323"/>
      <c r="X124" s="133"/>
      <c r="Y124" s="133"/>
      <c r="Z124" s="133"/>
      <c r="AA124" s="133"/>
    </row>
    <row r="125" spans="1:27" s="141" customFormat="1" ht="47.25" x14ac:dyDescent="0.25">
      <c r="A125" s="109" t="s">
        <v>329</v>
      </c>
      <c r="B125" s="316" t="s">
        <v>403</v>
      </c>
      <c r="C125" s="373">
        <v>3.4117245040284105</v>
      </c>
      <c r="D125" s="321">
        <v>0</v>
      </c>
      <c r="E125" s="321">
        <v>0</v>
      </c>
      <c r="F125" s="321"/>
      <c r="G125" s="321"/>
      <c r="H125" s="321"/>
      <c r="I125" s="321"/>
      <c r="J125" s="321"/>
      <c r="K125" s="321"/>
      <c r="L125" s="321"/>
      <c r="M125" s="309"/>
      <c r="N125" s="229">
        <v>3.4117245040284105</v>
      </c>
      <c r="O125" s="137"/>
      <c r="P125" s="323"/>
      <c r="Q125" s="136"/>
      <c r="R125" s="323"/>
      <c r="S125" s="136"/>
      <c r="T125" s="136"/>
      <c r="U125" s="323"/>
      <c r="V125" s="323"/>
      <c r="X125" s="133"/>
      <c r="Y125" s="133"/>
      <c r="Z125" s="133"/>
      <c r="AA125" s="133"/>
    </row>
    <row r="126" spans="1:27" s="141" customFormat="1" ht="47.25" x14ac:dyDescent="0.25">
      <c r="A126" s="109" t="s">
        <v>330</v>
      </c>
      <c r="B126" s="316" t="s">
        <v>404</v>
      </c>
      <c r="C126" s="373">
        <v>15.995884826821564</v>
      </c>
      <c r="D126" s="321">
        <v>0</v>
      </c>
      <c r="E126" s="321">
        <v>0</v>
      </c>
      <c r="F126" s="321"/>
      <c r="G126" s="321"/>
      <c r="H126" s="321"/>
      <c r="I126" s="321"/>
      <c r="J126" s="321"/>
      <c r="K126" s="321"/>
      <c r="L126" s="321"/>
      <c r="M126" s="309"/>
      <c r="N126" s="229">
        <v>15.995884826821564</v>
      </c>
      <c r="O126" s="137"/>
      <c r="P126" s="323"/>
      <c r="Q126" s="136"/>
      <c r="R126" s="323"/>
      <c r="S126" s="136"/>
      <c r="T126" s="136"/>
      <c r="U126" s="323"/>
      <c r="V126" s="323"/>
      <c r="X126" s="133"/>
      <c r="Y126" s="133"/>
      <c r="Z126" s="133"/>
      <c r="AA126" s="133"/>
    </row>
    <row r="127" spans="1:27" s="141" customFormat="1" x14ac:dyDescent="0.25">
      <c r="A127" s="109" t="s">
        <v>331</v>
      </c>
      <c r="B127" s="316" t="s">
        <v>405</v>
      </c>
      <c r="C127" s="373">
        <v>5.2800498276630172</v>
      </c>
      <c r="D127" s="321">
        <v>0</v>
      </c>
      <c r="E127" s="321">
        <v>0</v>
      </c>
      <c r="F127" s="321"/>
      <c r="G127" s="321"/>
      <c r="H127" s="321"/>
      <c r="I127" s="321"/>
      <c r="J127" s="321"/>
      <c r="K127" s="321"/>
      <c r="L127" s="321"/>
      <c r="M127" s="309"/>
      <c r="N127" s="229">
        <v>5.2800498276630172</v>
      </c>
      <c r="O127" s="137"/>
      <c r="P127" s="323"/>
      <c r="Q127" s="136"/>
      <c r="R127" s="323"/>
      <c r="S127" s="136"/>
      <c r="T127" s="136"/>
      <c r="U127" s="323"/>
      <c r="V127" s="323"/>
      <c r="X127" s="133"/>
      <c r="Y127" s="133"/>
      <c r="Z127" s="133"/>
      <c r="AA127" s="133"/>
    </row>
    <row r="128" spans="1:27" s="141" customFormat="1" x14ac:dyDescent="0.25">
      <c r="A128" s="110" t="s">
        <v>332</v>
      </c>
      <c r="B128" s="367" t="s">
        <v>406</v>
      </c>
      <c r="C128" s="373">
        <v>15.995884826821564</v>
      </c>
      <c r="D128" s="321">
        <v>0</v>
      </c>
      <c r="E128" s="321">
        <v>0</v>
      </c>
      <c r="F128" s="321"/>
      <c r="G128" s="321"/>
      <c r="H128" s="321"/>
      <c r="I128" s="321"/>
      <c r="J128" s="321"/>
      <c r="K128" s="321"/>
      <c r="L128" s="321"/>
      <c r="M128" s="309"/>
      <c r="N128" s="229">
        <v>15.995884826821564</v>
      </c>
      <c r="O128" s="137"/>
      <c r="P128" s="323"/>
      <c r="Q128" s="136"/>
      <c r="R128" s="323"/>
      <c r="S128" s="136"/>
      <c r="T128" s="136"/>
      <c r="U128" s="323"/>
      <c r="V128" s="323"/>
      <c r="X128" s="133"/>
      <c r="Y128" s="133"/>
      <c r="Z128" s="133"/>
      <c r="AA128" s="133"/>
    </row>
    <row r="129" spans="1:27" s="141" customFormat="1" ht="31.5" x14ac:dyDescent="0.25">
      <c r="A129" s="110" t="s">
        <v>333</v>
      </c>
      <c r="B129" s="318" t="s">
        <v>407</v>
      </c>
      <c r="C129" s="373">
        <v>19.073778809400004</v>
      </c>
      <c r="D129" s="321">
        <v>0</v>
      </c>
      <c r="E129" s="321">
        <v>0</v>
      </c>
      <c r="F129" s="321"/>
      <c r="G129" s="321"/>
      <c r="H129" s="321"/>
      <c r="I129" s="321"/>
      <c r="J129" s="321"/>
      <c r="K129" s="321"/>
      <c r="L129" s="321"/>
      <c r="M129" s="309"/>
      <c r="N129" s="229">
        <v>19.073778809400004</v>
      </c>
      <c r="O129" s="137"/>
      <c r="P129" s="323"/>
      <c r="Q129" s="136"/>
      <c r="R129" s="323"/>
      <c r="S129" s="136"/>
      <c r="T129" s="136"/>
      <c r="U129" s="323"/>
      <c r="V129" s="323"/>
      <c r="X129" s="133"/>
      <c r="Y129" s="133"/>
      <c r="Z129" s="133"/>
      <c r="AA129" s="133"/>
    </row>
    <row r="130" spans="1:27" s="141" customFormat="1" x14ac:dyDescent="0.25">
      <c r="A130" s="110" t="s">
        <v>334</v>
      </c>
      <c r="B130" s="318" t="s">
        <v>408</v>
      </c>
      <c r="C130" s="373">
        <v>7.7733527091100729</v>
      </c>
      <c r="D130" s="321">
        <v>7.7733527091100729</v>
      </c>
      <c r="E130" s="321">
        <v>0</v>
      </c>
      <c r="F130" s="321">
        <v>0</v>
      </c>
      <c r="G130" s="321"/>
      <c r="H130" s="321">
        <v>0</v>
      </c>
      <c r="I130" s="321"/>
      <c r="J130" s="321">
        <v>0</v>
      </c>
      <c r="K130" s="321"/>
      <c r="L130" s="321">
        <v>7.7733527091100729</v>
      </c>
      <c r="M130" s="309"/>
      <c r="N130" s="229">
        <v>7.7733527091100729</v>
      </c>
      <c r="O130" s="137"/>
      <c r="P130" s="323"/>
      <c r="Q130" s="136"/>
      <c r="R130" s="323"/>
      <c r="S130" s="136"/>
      <c r="T130" s="136"/>
      <c r="U130" s="323"/>
      <c r="V130" s="323"/>
      <c r="X130" s="133"/>
      <c r="Y130" s="133"/>
      <c r="Z130" s="133"/>
      <c r="AA130" s="133"/>
    </row>
    <row r="131" spans="1:27" s="141" customFormat="1" ht="31.5" x14ac:dyDescent="0.25">
      <c r="A131" s="110" t="s">
        <v>335</v>
      </c>
      <c r="B131" s="316" t="s">
        <v>409</v>
      </c>
      <c r="C131" s="373">
        <v>19.592735722113407</v>
      </c>
      <c r="D131" s="321">
        <v>19.592735722113407</v>
      </c>
      <c r="E131" s="321">
        <v>0</v>
      </c>
      <c r="F131" s="321">
        <v>0</v>
      </c>
      <c r="G131" s="321"/>
      <c r="H131" s="321">
        <v>0</v>
      </c>
      <c r="I131" s="321"/>
      <c r="J131" s="321">
        <v>0</v>
      </c>
      <c r="K131" s="321"/>
      <c r="L131" s="321">
        <v>19.592735722113407</v>
      </c>
      <c r="M131" s="309"/>
      <c r="N131" s="229">
        <v>19.592735722113407</v>
      </c>
      <c r="O131" s="137"/>
      <c r="P131" s="323"/>
      <c r="Q131" s="136"/>
      <c r="R131" s="323"/>
      <c r="S131" s="136"/>
      <c r="T131" s="136"/>
      <c r="U131" s="323"/>
      <c r="V131" s="323"/>
      <c r="X131" s="133"/>
      <c r="Y131" s="133"/>
      <c r="Z131" s="133"/>
      <c r="AA131" s="133"/>
    </row>
    <row r="132" spans="1:27" s="141" customFormat="1" ht="31.5" x14ac:dyDescent="0.25">
      <c r="A132" s="110" t="s">
        <v>336</v>
      </c>
      <c r="B132" s="316" t="s">
        <v>410</v>
      </c>
      <c r="C132" s="373">
        <v>20.988052314597198</v>
      </c>
      <c r="D132" s="321">
        <v>20.988052314597198</v>
      </c>
      <c r="E132" s="321">
        <v>0</v>
      </c>
      <c r="F132" s="321">
        <v>0</v>
      </c>
      <c r="G132" s="321"/>
      <c r="H132" s="321">
        <v>20.988052314597198</v>
      </c>
      <c r="I132" s="321"/>
      <c r="J132" s="321">
        <v>0</v>
      </c>
      <c r="K132" s="321"/>
      <c r="L132" s="321">
        <v>0</v>
      </c>
      <c r="M132" s="309"/>
      <c r="N132" s="229">
        <v>20.988052314597198</v>
      </c>
      <c r="O132" s="137"/>
      <c r="P132" s="323"/>
      <c r="Q132" s="136"/>
      <c r="R132" s="323"/>
      <c r="S132" s="136"/>
      <c r="T132" s="136"/>
      <c r="U132" s="323"/>
      <c r="V132" s="323"/>
      <c r="X132" s="133"/>
      <c r="Y132" s="133"/>
      <c r="Z132" s="133"/>
      <c r="AA132" s="133"/>
    </row>
    <row r="133" spans="1:27" s="141" customFormat="1" ht="31.5" x14ac:dyDescent="0.25">
      <c r="A133" s="110" t="s">
        <v>337</v>
      </c>
      <c r="B133" s="316" t="s">
        <v>411</v>
      </c>
      <c r="C133" s="373">
        <v>19.592735722113407</v>
      </c>
      <c r="D133" s="321">
        <v>19.592735722113407</v>
      </c>
      <c r="E133" s="321">
        <v>0</v>
      </c>
      <c r="F133" s="321">
        <v>0</v>
      </c>
      <c r="G133" s="320"/>
      <c r="H133" s="321">
        <v>19.592735722113407</v>
      </c>
      <c r="I133" s="321"/>
      <c r="J133" s="321">
        <v>0</v>
      </c>
      <c r="K133" s="320"/>
      <c r="L133" s="321">
        <v>0</v>
      </c>
      <c r="M133" s="309"/>
      <c r="N133" s="229">
        <v>19.592735722113407</v>
      </c>
      <c r="O133" s="89"/>
      <c r="P133" s="89"/>
      <c r="Q133" s="89"/>
      <c r="R133" s="89"/>
      <c r="S133" s="89"/>
      <c r="T133" s="89"/>
      <c r="U133" s="89"/>
      <c r="V133" s="89"/>
      <c r="X133" s="133"/>
      <c r="Y133" s="133"/>
      <c r="Z133" s="133"/>
      <c r="AA133" s="133"/>
    </row>
    <row r="134" spans="1:27" s="141" customFormat="1" ht="31.5" x14ac:dyDescent="0.25">
      <c r="A134" s="110" t="s">
        <v>338</v>
      </c>
      <c r="B134" s="316" t="s">
        <v>412</v>
      </c>
      <c r="C134" s="373">
        <v>11.11537565649677</v>
      </c>
      <c r="D134" s="321">
        <v>0</v>
      </c>
      <c r="E134" s="321">
        <v>0</v>
      </c>
      <c r="F134" s="321"/>
      <c r="G134" s="321"/>
      <c r="H134" s="321"/>
      <c r="I134" s="321"/>
      <c r="J134" s="321"/>
      <c r="K134" s="321"/>
      <c r="L134" s="321">
        <v>0</v>
      </c>
      <c r="M134" s="309"/>
      <c r="N134" s="229">
        <v>11.11537565649677</v>
      </c>
      <c r="O134" s="319"/>
      <c r="P134" s="319"/>
      <c r="Q134" s="319"/>
      <c r="R134" s="319"/>
      <c r="S134" s="319"/>
      <c r="T134" s="319"/>
      <c r="U134" s="319"/>
      <c r="V134" s="319"/>
      <c r="X134" s="133"/>
      <c r="Y134" s="133"/>
      <c r="Z134" s="133"/>
      <c r="AA134" s="133"/>
    </row>
    <row r="135" spans="1:27" s="135" customFormat="1" ht="31.5" x14ac:dyDescent="0.25">
      <c r="A135" s="110" t="s">
        <v>339</v>
      </c>
      <c r="B135" s="492" t="s">
        <v>413</v>
      </c>
      <c r="C135" s="373">
        <v>15.307066819924943</v>
      </c>
      <c r="D135" s="321">
        <v>15.307066819924943</v>
      </c>
      <c r="E135" s="321">
        <v>0</v>
      </c>
      <c r="F135" s="321">
        <v>0</v>
      </c>
      <c r="G135" s="321"/>
      <c r="H135" s="321">
        <v>15.307066819924943</v>
      </c>
      <c r="I135" s="321"/>
      <c r="J135" s="321">
        <v>0</v>
      </c>
      <c r="K135" s="321"/>
      <c r="L135" s="321">
        <v>0</v>
      </c>
      <c r="M135" s="307"/>
      <c r="N135" s="229">
        <v>15.307066819924943</v>
      </c>
      <c r="O135" s="137"/>
      <c r="P135" s="323"/>
      <c r="Q135" s="136"/>
      <c r="R135" s="323"/>
      <c r="S135" s="136"/>
      <c r="T135" s="136"/>
      <c r="U135" s="323"/>
      <c r="V135" s="323"/>
      <c r="X135" s="133"/>
      <c r="Y135" s="133"/>
      <c r="Z135" s="133"/>
      <c r="AA135" s="133"/>
    </row>
    <row r="136" spans="1:27" s="133" customFormat="1" ht="31.5" x14ac:dyDescent="0.25">
      <c r="A136" s="110" t="s">
        <v>340</v>
      </c>
      <c r="B136" s="316" t="s">
        <v>414</v>
      </c>
      <c r="C136" s="373">
        <v>7.7733527091100729</v>
      </c>
      <c r="D136" s="321">
        <v>7.7733527091100729</v>
      </c>
      <c r="E136" s="321">
        <v>0</v>
      </c>
      <c r="F136" s="321">
        <v>0</v>
      </c>
      <c r="G136" s="321"/>
      <c r="H136" s="321">
        <v>0</v>
      </c>
      <c r="I136" s="321"/>
      <c r="J136" s="321">
        <v>7.7733527091100729</v>
      </c>
      <c r="K136" s="321"/>
      <c r="L136" s="321">
        <v>0</v>
      </c>
      <c r="M136" s="309"/>
      <c r="N136" s="229">
        <v>7.7733527091100729</v>
      </c>
      <c r="O136" s="137"/>
      <c r="P136" s="323"/>
      <c r="Q136" s="136"/>
      <c r="R136" s="323"/>
      <c r="S136" s="136"/>
      <c r="T136" s="136"/>
      <c r="U136" s="323"/>
      <c r="V136" s="323"/>
    </row>
    <row r="137" spans="1:27" s="133" customFormat="1" ht="31.5" x14ac:dyDescent="0.25">
      <c r="A137" s="110" t="s">
        <v>341</v>
      </c>
      <c r="B137" s="316" t="s">
        <v>415</v>
      </c>
      <c r="C137" s="373">
        <v>15.307066819924943</v>
      </c>
      <c r="D137" s="321">
        <v>15.307066819924943</v>
      </c>
      <c r="E137" s="321">
        <v>0</v>
      </c>
      <c r="F137" s="321">
        <v>0</v>
      </c>
      <c r="G137" s="321"/>
      <c r="H137" s="321">
        <v>0</v>
      </c>
      <c r="I137" s="321"/>
      <c r="J137" s="321">
        <v>0</v>
      </c>
      <c r="K137" s="321"/>
      <c r="L137" s="321">
        <v>15.307066819924943</v>
      </c>
      <c r="M137" s="309"/>
      <c r="N137" s="229">
        <v>15.307066819924943</v>
      </c>
      <c r="O137" s="137"/>
      <c r="P137" s="323"/>
      <c r="Q137" s="136"/>
      <c r="R137" s="323"/>
      <c r="S137" s="136"/>
      <c r="T137" s="136"/>
      <c r="U137" s="323"/>
      <c r="V137" s="323"/>
    </row>
    <row r="138" spans="1:27" s="133" customFormat="1" ht="31.5" x14ac:dyDescent="0.25">
      <c r="A138" s="110" t="s">
        <v>342</v>
      </c>
      <c r="B138" s="317" t="s">
        <v>416</v>
      </c>
      <c r="C138" s="373">
        <v>3.8178821830794125</v>
      </c>
      <c r="D138" s="321">
        <v>0</v>
      </c>
      <c r="E138" s="321">
        <v>0</v>
      </c>
      <c r="F138" s="321"/>
      <c r="G138" s="321"/>
      <c r="H138" s="321"/>
      <c r="I138" s="321"/>
      <c r="J138" s="321"/>
      <c r="K138" s="321"/>
      <c r="L138" s="321"/>
      <c r="M138" s="309"/>
      <c r="N138" s="229">
        <v>3.8178821830794125</v>
      </c>
      <c r="O138" s="137"/>
      <c r="P138" s="323"/>
      <c r="Q138" s="136"/>
      <c r="R138" s="323"/>
      <c r="S138" s="136"/>
      <c r="T138" s="136"/>
      <c r="U138" s="323"/>
      <c r="V138" s="323"/>
    </row>
    <row r="139" spans="1:27" s="133" customFormat="1" ht="31.5" x14ac:dyDescent="0.25">
      <c r="A139" s="110" t="s">
        <v>343</v>
      </c>
      <c r="B139" s="317" t="s">
        <v>417</v>
      </c>
      <c r="C139" s="373">
        <v>20.47440882960851</v>
      </c>
      <c r="D139" s="321">
        <v>0</v>
      </c>
      <c r="E139" s="321">
        <v>0</v>
      </c>
      <c r="F139" s="320"/>
      <c r="G139" s="320"/>
      <c r="H139" s="320"/>
      <c r="I139" s="320"/>
      <c r="J139" s="320"/>
      <c r="K139" s="320"/>
      <c r="L139" s="320"/>
      <c r="M139" s="309"/>
      <c r="N139" s="229">
        <v>20.47440882960851</v>
      </c>
      <c r="O139" s="89"/>
      <c r="P139" s="89"/>
      <c r="Q139" s="89"/>
      <c r="R139" s="89"/>
      <c r="S139" s="89"/>
      <c r="T139" s="89"/>
      <c r="U139" s="89"/>
      <c r="V139" s="89"/>
    </row>
    <row r="140" spans="1:27" s="141" customFormat="1" ht="31.5" x14ac:dyDescent="0.25">
      <c r="A140" s="110" t="s">
        <v>344</v>
      </c>
      <c r="B140" s="317" t="s">
        <v>418</v>
      </c>
      <c r="C140" s="373">
        <v>38.178821830794121</v>
      </c>
      <c r="D140" s="321">
        <v>0</v>
      </c>
      <c r="E140" s="321">
        <v>0</v>
      </c>
      <c r="F140" s="321"/>
      <c r="G140" s="321"/>
      <c r="H140" s="321"/>
      <c r="I140" s="321"/>
      <c r="J140" s="321"/>
      <c r="K140" s="321"/>
      <c r="L140" s="321"/>
      <c r="M140" s="309"/>
      <c r="N140" s="229">
        <v>38.178821830794121</v>
      </c>
      <c r="O140" s="319"/>
      <c r="P140" s="319"/>
      <c r="Q140" s="319"/>
      <c r="R140" s="319"/>
      <c r="S140" s="319"/>
      <c r="T140" s="319"/>
      <c r="U140" s="319"/>
      <c r="V140" s="319"/>
      <c r="X140" s="133"/>
      <c r="Y140" s="133"/>
      <c r="Z140" s="133"/>
      <c r="AA140" s="133"/>
    </row>
    <row r="141" spans="1:27" s="141" customFormat="1" ht="31.5" x14ac:dyDescent="0.25">
      <c r="A141" s="110" t="s">
        <v>345</v>
      </c>
      <c r="B141" s="316" t="s">
        <v>419</v>
      </c>
      <c r="C141" s="373">
        <v>20.369190494603274</v>
      </c>
      <c r="D141" s="321">
        <v>0</v>
      </c>
      <c r="E141" s="321">
        <v>0</v>
      </c>
      <c r="F141" s="321"/>
      <c r="G141" s="321"/>
      <c r="H141" s="321"/>
      <c r="I141" s="321"/>
      <c r="J141" s="321"/>
      <c r="K141" s="321"/>
      <c r="L141" s="321"/>
      <c r="M141" s="309"/>
      <c r="N141" s="229">
        <v>20.369190494603274</v>
      </c>
      <c r="O141" s="319"/>
      <c r="P141" s="319"/>
      <c r="Q141" s="319"/>
      <c r="R141" s="319"/>
      <c r="S141" s="319"/>
      <c r="T141" s="319"/>
      <c r="U141" s="319"/>
      <c r="V141" s="319"/>
      <c r="X141" s="133"/>
      <c r="Y141" s="133"/>
      <c r="Z141" s="133"/>
      <c r="AA141" s="133"/>
    </row>
    <row r="142" spans="1:27" s="133" customFormat="1" ht="31.5" x14ac:dyDescent="0.25">
      <c r="A142" s="110" t="s">
        <v>346</v>
      </c>
      <c r="B142" s="316" t="s">
        <v>420</v>
      </c>
      <c r="C142" s="373">
        <v>40.948817659217021</v>
      </c>
      <c r="D142" s="321">
        <v>0</v>
      </c>
      <c r="E142" s="321">
        <v>0</v>
      </c>
      <c r="F142" s="320"/>
      <c r="G142" s="320"/>
      <c r="H142" s="320"/>
      <c r="I142" s="320"/>
      <c r="J142" s="320"/>
      <c r="K142" s="320"/>
      <c r="L142" s="320"/>
      <c r="M142" s="309"/>
      <c r="N142" s="229">
        <v>40.948817659217021</v>
      </c>
      <c r="O142" s="89"/>
      <c r="P142" s="89"/>
      <c r="Q142" s="89"/>
      <c r="R142" s="89"/>
      <c r="S142" s="89"/>
      <c r="T142" s="89"/>
      <c r="U142" s="89"/>
      <c r="V142" s="89"/>
    </row>
    <row r="143" spans="1:27" s="133" customFormat="1" ht="31.5" x14ac:dyDescent="0.25">
      <c r="A143" s="110" t="s">
        <v>347</v>
      </c>
      <c r="B143" s="316" t="s">
        <v>421</v>
      </c>
      <c r="C143" s="373">
        <v>21.534911559000005</v>
      </c>
      <c r="D143" s="321">
        <v>0</v>
      </c>
      <c r="E143" s="321">
        <v>0</v>
      </c>
      <c r="F143" s="320"/>
      <c r="G143" s="320"/>
      <c r="H143" s="320"/>
      <c r="I143" s="320"/>
      <c r="J143" s="320"/>
      <c r="K143" s="320"/>
      <c r="L143" s="320"/>
      <c r="M143" s="309"/>
      <c r="N143" s="229">
        <v>21.534911559000005</v>
      </c>
      <c r="O143" s="89"/>
      <c r="P143" s="89"/>
      <c r="Q143" s="89"/>
      <c r="R143" s="89"/>
      <c r="S143" s="89"/>
      <c r="T143" s="89"/>
      <c r="U143" s="89"/>
      <c r="V143" s="89"/>
    </row>
    <row r="144" spans="1:27" s="135" customFormat="1" ht="31.5" x14ac:dyDescent="0.25">
      <c r="A144" s="110" t="s">
        <v>348</v>
      </c>
      <c r="B144" s="316" t="s">
        <v>422</v>
      </c>
      <c r="C144" s="373">
        <v>20.307883952550068</v>
      </c>
      <c r="D144" s="321">
        <v>0</v>
      </c>
      <c r="E144" s="321">
        <v>0</v>
      </c>
      <c r="F144" s="320"/>
      <c r="G144" s="320"/>
      <c r="H144" s="320"/>
      <c r="I144" s="320"/>
      <c r="J144" s="320"/>
      <c r="K144" s="320"/>
      <c r="L144" s="320"/>
      <c r="M144" s="307"/>
      <c r="N144" s="229">
        <v>20.307883952550068</v>
      </c>
      <c r="O144" s="89"/>
      <c r="P144" s="89"/>
      <c r="Q144" s="89"/>
      <c r="R144" s="89"/>
      <c r="S144" s="89"/>
      <c r="T144" s="89"/>
      <c r="U144" s="89"/>
      <c r="V144" s="89"/>
      <c r="X144" s="133"/>
      <c r="Y144" s="133"/>
      <c r="Z144" s="133"/>
      <c r="AA144" s="133"/>
    </row>
    <row r="145" spans="1:27" s="133" customFormat="1" ht="31.5" x14ac:dyDescent="0.25">
      <c r="A145" s="110" t="s">
        <v>349</v>
      </c>
      <c r="B145" s="316" t="s">
        <v>423</v>
      </c>
      <c r="C145" s="373">
        <v>20.47440882960851</v>
      </c>
      <c r="D145" s="321">
        <v>0</v>
      </c>
      <c r="E145" s="321">
        <v>0</v>
      </c>
      <c r="F145" s="321"/>
      <c r="G145" s="321"/>
      <c r="H145" s="321"/>
      <c r="I145" s="321"/>
      <c r="J145" s="321"/>
      <c r="K145" s="321"/>
      <c r="L145" s="321"/>
      <c r="M145" s="309"/>
      <c r="N145" s="229">
        <v>20.47440882960851</v>
      </c>
      <c r="O145" s="319"/>
      <c r="P145" s="319"/>
      <c r="Q145" s="319"/>
      <c r="R145" s="319"/>
      <c r="S145" s="319"/>
      <c r="T145" s="319"/>
      <c r="U145" s="319"/>
      <c r="V145" s="319"/>
    </row>
    <row r="146" spans="1:27" s="141" customFormat="1" ht="31.5" x14ac:dyDescent="0.25">
      <c r="A146" s="110" t="s">
        <v>350</v>
      </c>
      <c r="B146" s="316" t="s">
        <v>424</v>
      </c>
      <c r="C146" s="373">
        <v>13.809361087734047</v>
      </c>
      <c r="D146" s="321">
        <v>0</v>
      </c>
      <c r="E146" s="321">
        <v>0</v>
      </c>
      <c r="F146" s="321"/>
      <c r="G146" s="321"/>
      <c r="H146" s="321"/>
      <c r="I146" s="321"/>
      <c r="J146" s="321"/>
      <c r="K146" s="321"/>
      <c r="L146" s="321"/>
      <c r="M146" s="309"/>
      <c r="N146" s="229">
        <v>13.809361087734047</v>
      </c>
      <c r="O146" s="137"/>
      <c r="P146" s="323"/>
      <c r="Q146" s="136"/>
      <c r="R146" s="323"/>
      <c r="S146" s="136"/>
      <c r="T146" s="136"/>
      <c r="U146" s="323"/>
      <c r="V146" s="323"/>
      <c r="X146" s="133"/>
      <c r="Y146" s="133"/>
      <c r="Z146" s="133"/>
      <c r="AA146" s="133"/>
    </row>
    <row r="147" spans="1:27" s="135" customFormat="1" ht="31.5" x14ac:dyDescent="0.25">
      <c r="A147" s="110" t="s">
        <v>351</v>
      </c>
      <c r="B147" s="316" t="s">
        <v>425</v>
      </c>
      <c r="C147" s="373">
        <v>20.47440882960851</v>
      </c>
      <c r="D147" s="321">
        <v>0</v>
      </c>
      <c r="E147" s="321">
        <v>0</v>
      </c>
      <c r="F147" s="321"/>
      <c r="G147" s="321"/>
      <c r="H147" s="321"/>
      <c r="I147" s="321"/>
      <c r="J147" s="321"/>
      <c r="K147" s="321"/>
      <c r="L147" s="321"/>
      <c r="M147" s="307"/>
      <c r="N147" s="229">
        <v>20.47440882960851</v>
      </c>
      <c r="O147" s="137"/>
      <c r="P147" s="323"/>
      <c r="Q147" s="136"/>
      <c r="R147" s="323"/>
      <c r="S147" s="136"/>
      <c r="T147" s="136"/>
      <c r="U147" s="323"/>
      <c r="V147" s="323"/>
      <c r="X147" s="133"/>
      <c r="Y147" s="133"/>
      <c r="Z147" s="133"/>
      <c r="AA147" s="133"/>
    </row>
    <row r="148" spans="1:27" s="135" customFormat="1" ht="31.5" x14ac:dyDescent="0.25">
      <c r="A148" s="110" t="s">
        <v>352</v>
      </c>
      <c r="B148" s="316" t="s">
        <v>426</v>
      </c>
      <c r="C148" s="373">
        <v>19.433381772775181</v>
      </c>
      <c r="D148" s="321">
        <v>19.433381772775181</v>
      </c>
      <c r="E148" s="321">
        <v>0</v>
      </c>
      <c r="F148" s="321">
        <v>19.433381772775181</v>
      </c>
      <c r="G148" s="321"/>
      <c r="H148" s="321">
        <v>0</v>
      </c>
      <c r="I148" s="321"/>
      <c r="J148" s="321">
        <v>0</v>
      </c>
      <c r="K148" s="321"/>
      <c r="L148" s="321">
        <v>0</v>
      </c>
      <c r="M148" s="307"/>
      <c r="N148" s="229">
        <v>19.433381772775181</v>
      </c>
      <c r="O148" s="137"/>
      <c r="P148" s="323"/>
      <c r="Q148" s="136"/>
      <c r="R148" s="323"/>
      <c r="S148" s="136"/>
      <c r="T148" s="136"/>
      <c r="U148" s="323"/>
      <c r="V148" s="323"/>
      <c r="X148" s="133"/>
      <c r="Y148" s="133"/>
      <c r="Z148" s="133"/>
      <c r="AA148" s="133"/>
    </row>
    <row r="149" spans="1:27" s="135" customFormat="1" ht="31.5" x14ac:dyDescent="0.25">
      <c r="A149" s="110" t="s">
        <v>353</v>
      </c>
      <c r="B149" s="316" t="s">
        <v>427</v>
      </c>
      <c r="C149" s="373">
        <v>19.592735722113407</v>
      </c>
      <c r="D149" s="321">
        <v>19.592735722113407</v>
      </c>
      <c r="E149" s="321">
        <v>0</v>
      </c>
      <c r="F149" s="321">
        <v>0</v>
      </c>
      <c r="G149" s="321"/>
      <c r="H149" s="321">
        <v>19.592735722113407</v>
      </c>
      <c r="I149" s="321"/>
      <c r="J149" s="321">
        <v>0</v>
      </c>
      <c r="K149" s="321"/>
      <c r="L149" s="321">
        <v>0</v>
      </c>
      <c r="M149" s="307"/>
      <c r="N149" s="229">
        <v>19.592735722113407</v>
      </c>
      <c r="O149" s="137"/>
      <c r="P149" s="323"/>
      <c r="Q149" s="136"/>
      <c r="R149" s="323"/>
      <c r="S149" s="136"/>
      <c r="T149" s="136"/>
      <c r="U149" s="323"/>
      <c r="V149" s="323"/>
      <c r="X149" s="133"/>
      <c r="Y149" s="133"/>
      <c r="Z149" s="133"/>
      <c r="AA149" s="133"/>
    </row>
    <row r="150" spans="1:27" s="135" customFormat="1" ht="31.5" x14ac:dyDescent="0.25">
      <c r="A150" s="110" t="s">
        <v>354</v>
      </c>
      <c r="B150" s="316" t="s">
        <v>428</v>
      </c>
      <c r="C150" s="373">
        <v>0</v>
      </c>
      <c r="D150" s="321">
        <v>0</v>
      </c>
      <c r="E150" s="321">
        <v>0</v>
      </c>
      <c r="F150" s="320"/>
      <c r="G150" s="320"/>
      <c r="H150" s="320"/>
      <c r="I150" s="320"/>
      <c r="J150" s="320"/>
      <c r="K150" s="320"/>
      <c r="L150" s="320"/>
      <c r="M150" s="307"/>
      <c r="N150" s="229">
        <v>0</v>
      </c>
      <c r="O150" s="89"/>
      <c r="P150" s="89"/>
      <c r="Q150" s="89"/>
      <c r="R150" s="89"/>
      <c r="S150" s="89"/>
      <c r="T150" s="89"/>
      <c r="U150" s="89"/>
      <c r="V150" s="89"/>
      <c r="X150" s="133"/>
      <c r="Y150" s="133"/>
      <c r="Z150" s="133"/>
      <c r="AA150" s="133"/>
    </row>
    <row r="151" spans="1:27" s="133" customFormat="1" ht="31.5" x14ac:dyDescent="0.25">
      <c r="A151" s="109" t="s">
        <v>355</v>
      </c>
      <c r="B151" s="315" t="s">
        <v>429</v>
      </c>
      <c r="C151" s="373">
        <v>0</v>
      </c>
      <c r="D151" s="321">
        <v>0</v>
      </c>
      <c r="E151" s="321">
        <v>0</v>
      </c>
      <c r="F151" s="321"/>
      <c r="G151" s="321"/>
      <c r="H151" s="321"/>
      <c r="I151" s="321"/>
      <c r="J151" s="321"/>
      <c r="K151" s="321"/>
      <c r="L151" s="321"/>
      <c r="M151" s="309"/>
      <c r="N151" s="229">
        <v>0</v>
      </c>
      <c r="O151" s="319"/>
      <c r="P151" s="319"/>
      <c r="Q151" s="319"/>
      <c r="R151" s="319"/>
      <c r="S151" s="319"/>
      <c r="T151" s="319"/>
      <c r="U151" s="319"/>
      <c r="V151" s="319"/>
    </row>
    <row r="152" spans="1:27" s="133" customFormat="1" ht="31.5" x14ac:dyDescent="0.25">
      <c r="A152" s="109" t="s">
        <v>356</v>
      </c>
      <c r="B152" s="315" t="s">
        <v>430</v>
      </c>
      <c r="C152" s="373">
        <v>0</v>
      </c>
      <c r="D152" s="321">
        <v>0</v>
      </c>
      <c r="E152" s="321">
        <v>0</v>
      </c>
      <c r="F152" s="321"/>
      <c r="G152" s="321"/>
      <c r="H152" s="321"/>
      <c r="I152" s="321"/>
      <c r="J152" s="321"/>
      <c r="K152" s="321"/>
      <c r="L152" s="321"/>
      <c r="M152" s="309"/>
      <c r="N152" s="229">
        <v>0</v>
      </c>
      <c r="O152" s="137"/>
      <c r="P152" s="323"/>
      <c r="Q152" s="136"/>
      <c r="R152" s="323"/>
      <c r="S152" s="136"/>
      <c r="T152" s="136"/>
      <c r="U152" s="323"/>
      <c r="V152" s="323"/>
    </row>
    <row r="153" spans="1:27" s="133" customFormat="1" x14ac:dyDescent="0.25">
      <c r="A153" s="110" t="s">
        <v>357</v>
      </c>
      <c r="B153" s="367" t="s">
        <v>431</v>
      </c>
      <c r="C153" s="373">
        <v>10.720044912731286</v>
      </c>
      <c r="D153" s="321">
        <v>10.720044912731286</v>
      </c>
      <c r="E153" s="321">
        <v>0</v>
      </c>
      <c r="F153" s="321">
        <v>0</v>
      </c>
      <c r="G153" s="321"/>
      <c r="H153" s="321">
        <v>0</v>
      </c>
      <c r="I153" s="321"/>
      <c r="J153" s="321">
        <v>0</v>
      </c>
      <c r="K153" s="321"/>
      <c r="L153" s="321">
        <v>10.720044912731286</v>
      </c>
      <c r="M153" s="309"/>
      <c r="N153" s="229">
        <v>10.720044912731286</v>
      </c>
      <c r="O153" s="137"/>
      <c r="P153" s="323"/>
      <c r="Q153" s="136"/>
      <c r="R153" s="323"/>
      <c r="S153" s="136"/>
      <c r="T153" s="136"/>
      <c r="U153" s="323"/>
      <c r="V153" s="323"/>
    </row>
    <row r="154" spans="1:27" s="133" customFormat="1" x14ac:dyDescent="0.25">
      <c r="A154" s="110" t="s">
        <v>358</v>
      </c>
      <c r="B154" s="367" t="s">
        <v>432</v>
      </c>
      <c r="C154" s="373">
        <v>139.99421459106597</v>
      </c>
      <c r="D154" s="321">
        <v>139.99421459106597</v>
      </c>
      <c r="E154" s="321">
        <v>0</v>
      </c>
      <c r="F154" s="321">
        <v>0</v>
      </c>
      <c r="G154" s="321"/>
      <c r="H154" s="321">
        <v>0</v>
      </c>
      <c r="I154" s="321"/>
      <c r="J154" s="321">
        <v>0</v>
      </c>
      <c r="K154" s="321"/>
      <c r="L154" s="321">
        <v>139.99421459106597</v>
      </c>
      <c r="M154" s="309"/>
      <c r="N154" s="229">
        <v>139.99421459106597</v>
      </c>
      <c r="O154" s="137"/>
      <c r="P154" s="323"/>
      <c r="Q154" s="136"/>
      <c r="R154" s="323"/>
      <c r="S154" s="136"/>
      <c r="T154" s="136"/>
      <c r="U154" s="323"/>
      <c r="V154" s="323"/>
    </row>
    <row r="155" spans="1:27" s="133" customFormat="1" ht="31.5" x14ac:dyDescent="0.25">
      <c r="A155" s="110" t="s">
        <v>359</v>
      </c>
      <c r="B155" s="318" t="s">
        <v>433</v>
      </c>
      <c r="C155" s="373">
        <v>14.592056072378401</v>
      </c>
      <c r="D155" s="321">
        <v>0</v>
      </c>
      <c r="E155" s="321">
        <v>0</v>
      </c>
      <c r="F155" s="321"/>
      <c r="G155" s="321"/>
      <c r="H155" s="321"/>
      <c r="I155" s="321"/>
      <c r="J155" s="321"/>
      <c r="K155" s="321"/>
      <c r="L155" s="321"/>
      <c r="M155" s="309"/>
      <c r="N155" s="229">
        <v>14.592056072378401</v>
      </c>
      <c r="O155" s="137"/>
      <c r="P155" s="323"/>
      <c r="Q155" s="136"/>
      <c r="R155" s="323"/>
      <c r="S155" s="136"/>
      <c r="T155" s="136"/>
      <c r="U155" s="323"/>
      <c r="V155" s="323"/>
    </row>
    <row r="156" spans="1:27" s="133" customFormat="1" x14ac:dyDescent="0.25">
      <c r="A156" s="110" t="s">
        <v>360</v>
      </c>
      <c r="B156" s="318" t="s">
        <v>434</v>
      </c>
      <c r="C156" s="373">
        <v>8.8019225908461536</v>
      </c>
      <c r="D156" s="321">
        <v>0</v>
      </c>
      <c r="E156" s="321">
        <v>0</v>
      </c>
      <c r="F156" s="321"/>
      <c r="G156" s="321"/>
      <c r="H156" s="321"/>
      <c r="I156" s="321"/>
      <c r="J156" s="321"/>
      <c r="K156" s="321"/>
      <c r="L156" s="321"/>
      <c r="M156" s="309"/>
      <c r="N156" s="229">
        <v>8.8019225908461536</v>
      </c>
      <c r="O156" s="137"/>
      <c r="P156" s="323"/>
      <c r="Q156" s="136"/>
      <c r="R156" s="323"/>
      <c r="S156" s="136"/>
      <c r="T156" s="136"/>
      <c r="U156" s="323"/>
      <c r="V156" s="323"/>
    </row>
    <row r="157" spans="1:27" s="133" customFormat="1" ht="31.5" x14ac:dyDescent="0.25">
      <c r="A157" s="110" t="s">
        <v>361</v>
      </c>
      <c r="B157" s="316" t="s">
        <v>435</v>
      </c>
      <c r="C157" s="373">
        <v>19.786442793035818</v>
      </c>
      <c r="D157" s="321">
        <v>0</v>
      </c>
      <c r="E157" s="321">
        <v>0</v>
      </c>
      <c r="F157" s="321"/>
      <c r="G157" s="321"/>
      <c r="H157" s="321"/>
      <c r="I157" s="321"/>
      <c r="J157" s="321"/>
      <c r="K157" s="321"/>
      <c r="L157" s="321"/>
      <c r="M157" s="309"/>
      <c r="N157" s="229">
        <v>19.786442793035818</v>
      </c>
      <c r="O157" s="137"/>
      <c r="P157" s="323"/>
      <c r="Q157" s="136"/>
      <c r="R157" s="323"/>
      <c r="S157" s="136"/>
      <c r="T157" s="136"/>
      <c r="U157" s="323"/>
      <c r="V157" s="323"/>
    </row>
    <row r="158" spans="1:27" s="133" customFormat="1" ht="31.5" x14ac:dyDescent="0.25">
      <c r="A158" s="110" t="s">
        <v>362</v>
      </c>
      <c r="B158" s="316" t="s">
        <v>436</v>
      </c>
      <c r="C158" s="373">
        <v>38.035860352233605</v>
      </c>
      <c r="D158" s="321">
        <v>0</v>
      </c>
      <c r="E158" s="321">
        <v>0</v>
      </c>
      <c r="F158" s="320"/>
      <c r="G158" s="320"/>
      <c r="H158" s="320"/>
      <c r="I158" s="320"/>
      <c r="J158" s="320"/>
      <c r="K158" s="320"/>
      <c r="L158" s="320"/>
      <c r="M158" s="309"/>
      <c r="N158" s="229">
        <v>38.035860352233605</v>
      </c>
      <c r="O158" s="89"/>
      <c r="P158" s="89"/>
      <c r="Q158" s="89"/>
      <c r="R158" s="89"/>
      <c r="S158" s="89"/>
      <c r="T158" s="89"/>
      <c r="U158" s="89"/>
      <c r="V158" s="89"/>
    </row>
    <row r="159" spans="1:27" s="133" customFormat="1" x14ac:dyDescent="0.25">
      <c r="A159" s="110" t="s">
        <v>363</v>
      </c>
      <c r="B159" s="316" t="s">
        <v>437</v>
      </c>
      <c r="C159" s="373">
        <v>2.3354383559878871</v>
      </c>
      <c r="D159" s="321">
        <v>2.3354383559878871</v>
      </c>
      <c r="E159" s="321">
        <v>0</v>
      </c>
      <c r="F159" s="321">
        <v>0</v>
      </c>
      <c r="G159" s="321"/>
      <c r="H159" s="321">
        <v>0</v>
      </c>
      <c r="I159" s="321"/>
      <c r="J159" s="321">
        <v>0</v>
      </c>
      <c r="K159" s="321"/>
      <c r="L159" s="321">
        <v>2.3354383559878871</v>
      </c>
      <c r="M159" s="309"/>
      <c r="N159" s="229">
        <v>2.3354383559878871</v>
      </c>
      <c r="O159" s="319"/>
      <c r="P159" s="319"/>
      <c r="Q159" s="319"/>
      <c r="R159" s="319"/>
      <c r="S159" s="319"/>
      <c r="T159" s="319"/>
      <c r="U159" s="319"/>
      <c r="V159" s="319"/>
    </row>
    <row r="160" spans="1:27" s="133" customFormat="1" x14ac:dyDescent="0.25">
      <c r="A160" s="110" t="s">
        <v>364</v>
      </c>
      <c r="B160" s="316" t="s">
        <v>438</v>
      </c>
      <c r="C160" s="373">
        <v>16.778651924893271</v>
      </c>
      <c r="D160" s="321">
        <v>16.778651924893271</v>
      </c>
      <c r="E160" s="321">
        <v>0</v>
      </c>
      <c r="F160" s="321">
        <v>0</v>
      </c>
      <c r="G160" s="321"/>
      <c r="H160" s="321">
        <v>0</v>
      </c>
      <c r="I160" s="321"/>
      <c r="J160" s="321">
        <v>0</v>
      </c>
      <c r="K160" s="321"/>
      <c r="L160" s="321">
        <v>16.778651924893271</v>
      </c>
      <c r="M160" s="309"/>
      <c r="N160" s="229">
        <v>16.778651924893271</v>
      </c>
      <c r="O160" s="137"/>
      <c r="P160" s="323"/>
      <c r="Q160" s="136"/>
      <c r="R160" s="323"/>
      <c r="S160" s="136"/>
      <c r="T160" s="136"/>
      <c r="U160" s="323"/>
      <c r="V160" s="323"/>
    </row>
    <row r="161" spans="1:27" s="133" customFormat="1" x14ac:dyDescent="0.25">
      <c r="A161" s="110" t="s">
        <v>365</v>
      </c>
      <c r="B161" s="316" t="s">
        <v>439</v>
      </c>
      <c r="C161" s="373">
        <v>23.525138560988808</v>
      </c>
      <c r="D161" s="321">
        <v>0</v>
      </c>
      <c r="E161" s="321">
        <v>0</v>
      </c>
      <c r="F161" s="321"/>
      <c r="G161" s="321"/>
      <c r="H161" s="321"/>
      <c r="I161" s="321"/>
      <c r="J161" s="321"/>
      <c r="K161" s="321"/>
      <c r="L161" s="321"/>
      <c r="M161" s="309"/>
      <c r="N161" s="229">
        <v>23.525138560988808</v>
      </c>
      <c r="O161" s="137"/>
      <c r="P161" s="323"/>
      <c r="Q161" s="136"/>
      <c r="R161" s="323"/>
      <c r="S161" s="136"/>
      <c r="T161" s="136"/>
      <c r="U161" s="323"/>
      <c r="V161" s="323"/>
    </row>
    <row r="162" spans="1:27" s="133" customFormat="1" ht="31.5" x14ac:dyDescent="0.25">
      <c r="A162" s="110" t="s">
        <v>366</v>
      </c>
      <c r="B162" s="316" t="s">
        <v>440</v>
      </c>
      <c r="C162" s="373">
        <v>23.99458239574674</v>
      </c>
      <c r="D162" s="321">
        <v>23.99458239574674</v>
      </c>
      <c r="E162" s="321">
        <v>0</v>
      </c>
      <c r="F162" s="321">
        <v>0</v>
      </c>
      <c r="G162" s="321"/>
      <c r="H162" s="321">
        <v>0</v>
      </c>
      <c r="I162" s="321"/>
      <c r="J162" s="321">
        <v>0</v>
      </c>
      <c r="K162" s="321"/>
      <c r="L162" s="321">
        <v>23.99458239574674</v>
      </c>
      <c r="M162" s="309"/>
      <c r="N162" s="229">
        <v>23.99458239574674</v>
      </c>
      <c r="O162" s="137"/>
      <c r="P162" s="323"/>
      <c r="Q162" s="136"/>
      <c r="R162" s="323"/>
      <c r="S162" s="136"/>
      <c r="T162" s="136"/>
      <c r="U162" s="323"/>
      <c r="V162" s="323"/>
    </row>
    <row r="163" spans="1:27" s="133" customFormat="1" ht="31.5" x14ac:dyDescent="0.25">
      <c r="A163" s="110" t="s">
        <v>367</v>
      </c>
      <c r="B163" s="316" t="s">
        <v>441</v>
      </c>
      <c r="C163" s="373">
        <v>13.907037693536921</v>
      </c>
      <c r="D163" s="321">
        <v>0</v>
      </c>
      <c r="E163" s="321">
        <v>0</v>
      </c>
      <c r="F163" s="321"/>
      <c r="G163" s="321"/>
      <c r="H163" s="321"/>
      <c r="I163" s="321"/>
      <c r="J163" s="321"/>
      <c r="K163" s="321"/>
      <c r="L163" s="321"/>
      <c r="M163" s="309"/>
      <c r="N163" s="229">
        <v>13.907037693536921</v>
      </c>
      <c r="O163" s="137"/>
      <c r="P163" s="323"/>
      <c r="Q163" s="136"/>
      <c r="R163" s="323"/>
      <c r="S163" s="136"/>
      <c r="T163" s="136"/>
      <c r="U163" s="323"/>
      <c r="V163" s="323"/>
    </row>
    <row r="164" spans="1:27" s="133" customFormat="1" ht="31.5" x14ac:dyDescent="0.25">
      <c r="A164" s="110" t="s">
        <v>368</v>
      </c>
      <c r="B164" s="316" t="s">
        <v>442</v>
      </c>
      <c r="C164" s="373">
        <v>25.074338603555343</v>
      </c>
      <c r="D164" s="321">
        <v>0</v>
      </c>
      <c r="E164" s="321">
        <v>0</v>
      </c>
      <c r="F164" s="321"/>
      <c r="G164" s="321"/>
      <c r="H164" s="321"/>
      <c r="I164" s="321"/>
      <c r="J164" s="321"/>
      <c r="K164" s="321"/>
      <c r="L164" s="321"/>
      <c r="M164" s="309"/>
      <c r="N164" s="229">
        <v>25.074338603555343</v>
      </c>
      <c r="O164" s="137"/>
      <c r="P164" s="323"/>
      <c r="Q164" s="136"/>
      <c r="R164" s="323"/>
      <c r="S164" s="136"/>
      <c r="T164" s="136"/>
      <c r="U164" s="323"/>
      <c r="V164" s="323"/>
    </row>
    <row r="165" spans="1:27" s="133" customFormat="1" ht="31.5" x14ac:dyDescent="0.25">
      <c r="A165" s="110" t="s">
        <v>369</v>
      </c>
      <c r="B165" s="316" t="s">
        <v>443</v>
      </c>
      <c r="C165" s="373">
        <v>1.787093787824406</v>
      </c>
      <c r="D165" s="321">
        <v>0</v>
      </c>
      <c r="E165" s="321">
        <v>0</v>
      </c>
      <c r="F165" s="321"/>
      <c r="G165" s="321"/>
      <c r="H165" s="321"/>
      <c r="I165" s="321"/>
      <c r="J165" s="321"/>
      <c r="K165" s="321"/>
      <c r="L165" s="321"/>
      <c r="M165" s="309"/>
      <c r="N165" s="229">
        <v>1.787093787824406</v>
      </c>
      <c r="O165" s="137"/>
      <c r="P165" s="323"/>
      <c r="Q165" s="136"/>
      <c r="R165" s="323"/>
      <c r="S165" s="136"/>
      <c r="T165" s="136"/>
      <c r="U165" s="323"/>
      <c r="V165" s="323"/>
    </row>
    <row r="166" spans="1:27" s="135" customFormat="1" ht="31.5" x14ac:dyDescent="0.25">
      <c r="A166" s="110" t="s">
        <v>370</v>
      </c>
      <c r="B166" s="316" t="s">
        <v>444</v>
      </c>
      <c r="C166" s="373">
        <v>20.47440882960851</v>
      </c>
      <c r="D166" s="321">
        <v>0</v>
      </c>
      <c r="E166" s="321">
        <v>0</v>
      </c>
      <c r="F166" s="321"/>
      <c r="G166" s="321"/>
      <c r="H166" s="321"/>
      <c r="I166" s="321"/>
      <c r="J166" s="321"/>
      <c r="K166" s="321"/>
      <c r="L166" s="321"/>
      <c r="M166" s="307"/>
      <c r="N166" s="229">
        <v>20.47440882960851</v>
      </c>
      <c r="O166" s="137"/>
      <c r="P166" s="323"/>
      <c r="Q166" s="136"/>
      <c r="R166" s="323"/>
      <c r="S166" s="136"/>
      <c r="T166" s="136"/>
      <c r="U166" s="323"/>
      <c r="V166" s="323"/>
      <c r="X166" s="133"/>
      <c r="Y166" s="133"/>
      <c r="Z166" s="133"/>
      <c r="AA166" s="133"/>
    </row>
    <row r="167" spans="1:27" s="133" customFormat="1" x14ac:dyDescent="0.25">
      <c r="A167" s="110" t="s">
        <v>371</v>
      </c>
      <c r="B167" s="316" t="s">
        <v>445</v>
      </c>
      <c r="C167" s="373">
        <v>135.10087008433308</v>
      </c>
      <c r="D167" s="321">
        <v>135.10087008433308</v>
      </c>
      <c r="E167" s="321">
        <v>0</v>
      </c>
      <c r="F167" s="321">
        <v>0</v>
      </c>
      <c r="G167" s="321"/>
      <c r="H167" s="321">
        <v>0</v>
      </c>
      <c r="I167" s="321"/>
      <c r="J167" s="321">
        <v>0</v>
      </c>
      <c r="K167" s="321"/>
      <c r="L167" s="321">
        <v>135.10087008433308</v>
      </c>
      <c r="M167" s="309"/>
      <c r="N167" s="229">
        <v>135.10087008433308</v>
      </c>
      <c r="O167" s="137"/>
      <c r="P167" s="323"/>
      <c r="Q167" s="136"/>
      <c r="R167" s="323"/>
      <c r="S167" s="136"/>
      <c r="T167" s="136"/>
      <c r="U167" s="323"/>
      <c r="V167" s="323"/>
    </row>
    <row r="168" spans="1:27" s="133" customFormat="1" ht="31.5" x14ac:dyDescent="0.25">
      <c r="A168" s="110" t="s">
        <v>372</v>
      </c>
      <c r="B168" s="316" t="s">
        <v>446</v>
      </c>
      <c r="C168" s="373">
        <v>23.606677725533601</v>
      </c>
      <c r="D168" s="321">
        <v>0</v>
      </c>
      <c r="E168" s="321">
        <v>0</v>
      </c>
      <c r="F168" s="321"/>
      <c r="G168" s="321"/>
      <c r="H168" s="321"/>
      <c r="I168" s="321"/>
      <c r="J168" s="321"/>
      <c r="K168" s="321"/>
      <c r="L168" s="321"/>
      <c r="M168" s="309"/>
      <c r="N168" s="229">
        <v>23.606677725533601</v>
      </c>
      <c r="O168" s="137"/>
      <c r="P168" s="323"/>
      <c r="Q168" s="136"/>
      <c r="R168" s="323"/>
      <c r="S168" s="136"/>
      <c r="T168" s="136"/>
      <c r="U168" s="323"/>
      <c r="V168" s="323"/>
    </row>
    <row r="169" spans="1:27" s="133" customFormat="1" x14ac:dyDescent="0.25">
      <c r="A169" s="110" t="s">
        <v>373</v>
      </c>
      <c r="B169" s="316" t="s">
        <v>447</v>
      </c>
      <c r="C169" s="373">
        <v>144.72916875271426</v>
      </c>
      <c r="D169" s="321">
        <v>0</v>
      </c>
      <c r="E169" s="321">
        <v>0</v>
      </c>
      <c r="F169" s="321"/>
      <c r="G169" s="321"/>
      <c r="H169" s="321"/>
      <c r="I169" s="321"/>
      <c r="J169" s="321"/>
      <c r="K169" s="321"/>
      <c r="L169" s="321"/>
      <c r="M169" s="309"/>
      <c r="N169" s="229">
        <v>144.72916875271426</v>
      </c>
      <c r="O169" s="137"/>
      <c r="P169" s="323"/>
      <c r="Q169" s="136"/>
      <c r="R169" s="323"/>
      <c r="S169" s="136"/>
      <c r="T169" s="136"/>
      <c r="U169" s="323"/>
      <c r="V169" s="323"/>
    </row>
    <row r="170" spans="1:27" s="133" customFormat="1" ht="31.5" x14ac:dyDescent="0.25">
      <c r="A170" s="110" t="s">
        <v>374</v>
      </c>
      <c r="B170" s="316" t="s">
        <v>448</v>
      </c>
      <c r="C170" s="373">
        <v>73.535916628181297</v>
      </c>
      <c r="D170" s="321">
        <v>73.535916628181297</v>
      </c>
      <c r="E170" s="321">
        <v>5.6205465117999998</v>
      </c>
      <c r="F170" s="321">
        <v>0</v>
      </c>
      <c r="G170" s="321"/>
      <c r="H170" s="321">
        <v>0</v>
      </c>
      <c r="I170" s="321"/>
      <c r="J170" s="321">
        <v>73.535916628181297</v>
      </c>
      <c r="K170" s="321"/>
      <c r="L170" s="321">
        <v>0</v>
      </c>
      <c r="M170" s="309">
        <v>5.6205465117999998</v>
      </c>
      <c r="N170" s="229">
        <v>67.915370116381297</v>
      </c>
      <c r="O170" s="323">
        <v>5.6205465099999996</v>
      </c>
      <c r="P170" s="323">
        <v>5.6205465099999996</v>
      </c>
      <c r="Q170" s="136"/>
      <c r="R170" s="323"/>
      <c r="S170" s="136"/>
      <c r="T170" s="136"/>
      <c r="U170" s="323"/>
      <c r="V170" s="323"/>
    </row>
    <row r="171" spans="1:27" s="133" customFormat="1" ht="47.25" x14ac:dyDescent="0.25">
      <c r="A171" s="216" t="s">
        <v>375</v>
      </c>
      <c r="B171" s="316" t="s">
        <v>449</v>
      </c>
      <c r="C171" s="373">
        <v>9.6427147457910038</v>
      </c>
      <c r="D171" s="321">
        <v>22.590122225391003</v>
      </c>
      <c r="E171" s="321">
        <v>0</v>
      </c>
      <c r="F171" s="321">
        <v>0</v>
      </c>
      <c r="G171" s="321"/>
      <c r="H171" s="321">
        <v>0</v>
      </c>
      <c r="I171" s="321"/>
      <c r="J171" s="321">
        <v>22.590122225391003</v>
      </c>
      <c r="K171" s="321"/>
      <c r="L171" s="321">
        <v>0</v>
      </c>
      <c r="M171" s="309"/>
      <c r="N171" s="229">
        <v>9.6427147457910038</v>
      </c>
      <c r="O171" s="321">
        <v>0</v>
      </c>
      <c r="P171" s="321">
        <v>0</v>
      </c>
      <c r="Q171" s="136"/>
      <c r="R171" s="323"/>
      <c r="S171" s="136"/>
      <c r="T171" s="136"/>
      <c r="U171" s="323"/>
      <c r="V171" s="323"/>
    </row>
    <row r="172" spans="1:27" x14ac:dyDescent="0.25">
      <c r="A172" s="217"/>
      <c r="B172" s="215" t="s">
        <v>547</v>
      </c>
      <c r="C172" s="133"/>
      <c r="D172" s="133"/>
      <c r="E172" s="12"/>
      <c r="F172" s="133"/>
      <c r="G172" s="133"/>
      <c r="H172" s="133"/>
      <c r="I172" s="133"/>
      <c r="J172" s="133"/>
      <c r="K172" s="133"/>
      <c r="L172" s="133"/>
      <c r="M172" s="306"/>
      <c r="N172" s="133"/>
      <c r="O172" s="133"/>
      <c r="P172" s="191"/>
      <c r="Q172" s="133"/>
      <c r="R172" s="133"/>
      <c r="S172" s="133"/>
      <c r="T172" s="133"/>
      <c r="U172" s="133"/>
      <c r="V172" s="133"/>
    </row>
    <row r="173" spans="1:27" x14ac:dyDescent="0.25">
      <c r="A173" s="17"/>
      <c r="B173" s="17"/>
      <c r="C173" s="133"/>
      <c r="D173" s="133"/>
      <c r="E173" s="12"/>
      <c r="F173" s="133"/>
      <c r="G173" s="133"/>
      <c r="H173" s="133"/>
      <c r="I173" s="133"/>
      <c r="J173" s="133"/>
      <c r="K173" s="133"/>
      <c r="L173" s="133"/>
      <c r="M173" s="306"/>
      <c r="N173" s="133"/>
      <c r="O173" s="133"/>
      <c r="P173" s="191"/>
      <c r="Q173" s="133"/>
      <c r="R173" s="133"/>
      <c r="S173" s="133"/>
      <c r="T173" s="133"/>
      <c r="U173" s="133"/>
      <c r="V173" s="133"/>
    </row>
    <row r="174" spans="1:27" x14ac:dyDescent="0.25">
      <c r="A174" s="17"/>
      <c r="B174" s="17"/>
      <c r="C174" s="133"/>
      <c r="D174" s="133"/>
      <c r="E174" s="12"/>
      <c r="F174" s="133"/>
      <c r="G174" s="133"/>
      <c r="H174" s="133"/>
      <c r="I174" s="133"/>
      <c r="J174" s="133"/>
      <c r="K174" s="133"/>
      <c r="L174" s="133"/>
      <c r="M174" s="306"/>
      <c r="N174" s="133"/>
      <c r="O174" s="133"/>
      <c r="P174" s="191"/>
      <c r="Q174" s="133"/>
      <c r="R174" s="133"/>
      <c r="S174" s="133"/>
      <c r="T174" s="133"/>
      <c r="U174" s="133"/>
      <c r="V174" s="133"/>
    </row>
    <row r="175" spans="1:27" x14ac:dyDescent="0.25">
      <c r="A175" s="17"/>
      <c r="B175" s="17"/>
      <c r="C175" s="133"/>
      <c r="D175" s="133"/>
      <c r="E175" s="12"/>
      <c r="F175" s="133"/>
      <c r="G175" s="133"/>
      <c r="H175" s="133"/>
      <c r="I175" s="133"/>
      <c r="J175" s="133"/>
      <c r="K175" s="133"/>
      <c r="L175" s="133"/>
      <c r="M175" s="306"/>
      <c r="N175" s="133"/>
      <c r="O175" s="133"/>
      <c r="P175" s="191"/>
      <c r="Q175" s="133"/>
      <c r="R175" s="133"/>
      <c r="S175" s="133"/>
      <c r="T175" s="133"/>
      <c r="U175" s="133"/>
      <c r="V175" s="133"/>
    </row>
    <row r="176" spans="1:27" x14ac:dyDescent="0.25">
      <c r="A176" s="209" t="s">
        <v>456</v>
      </c>
      <c r="B176" s="208" t="s">
        <v>457</v>
      </c>
      <c r="D176" s="133"/>
      <c r="E176" s="12"/>
      <c r="F176" s="133"/>
      <c r="G176" s="133"/>
      <c r="H176" s="133"/>
      <c r="I176" s="133"/>
      <c r="J176" s="133"/>
      <c r="K176" s="133"/>
      <c r="L176" s="133"/>
      <c r="M176" s="306"/>
      <c r="N176" s="133"/>
      <c r="O176" s="133"/>
      <c r="P176" s="191"/>
      <c r="Q176" s="133"/>
      <c r="R176" s="133"/>
      <c r="S176" s="133"/>
      <c r="T176" s="133"/>
      <c r="U176" s="133"/>
      <c r="V176" s="133"/>
    </row>
    <row r="177" spans="1:22" x14ac:dyDescent="0.25">
      <c r="A177" s="209" t="s">
        <v>458</v>
      </c>
      <c r="B177" s="208" t="s">
        <v>459</v>
      </c>
      <c r="D177" s="133"/>
      <c r="E177" s="12"/>
      <c r="F177" s="133"/>
      <c r="G177" s="133"/>
      <c r="H177" s="133"/>
      <c r="I177" s="133"/>
      <c r="J177" s="133"/>
      <c r="K177" s="133"/>
      <c r="L177" s="133"/>
      <c r="M177" s="306"/>
      <c r="N177" s="133"/>
      <c r="O177" s="133"/>
      <c r="P177" s="191"/>
      <c r="Q177" s="133"/>
      <c r="R177" s="133"/>
      <c r="S177" s="133"/>
      <c r="T177" s="133"/>
      <c r="U177" s="133"/>
      <c r="V177" s="133"/>
    </row>
    <row r="178" spans="1:22" x14ac:dyDescent="0.25">
      <c r="A178" s="209" t="s">
        <v>460</v>
      </c>
      <c r="B178" s="208" t="s">
        <v>461</v>
      </c>
      <c r="D178" s="133"/>
      <c r="E178" s="12"/>
      <c r="F178" s="133"/>
      <c r="G178" s="133"/>
      <c r="H178" s="133"/>
      <c r="I178" s="133"/>
      <c r="J178" s="133"/>
      <c r="K178" s="133"/>
      <c r="L178" s="133"/>
      <c r="M178" s="306"/>
      <c r="N178" s="133"/>
      <c r="O178" s="133"/>
      <c r="P178" s="191"/>
      <c r="Q178" s="133"/>
      <c r="R178" s="133"/>
      <c r="S178" s="133"/>
      <c r="T178" s="133"/>
      <c r="U178" s="133"/>
      <c r="V178" s="133"/>
    </row>
    <row r="179" spans="1:22" x14ac:dyDescent="0.25">
      <c r="A179" s="17"/>
      <c r="B179" s="17"/>
      <c r="C179" s="133"/>
      <c r="D179" s="133"/>
      <c r="E179" s="12"/>
      <c r="F179" s="133"/>
      <c r="G179" s="133"/>
      <c r="H179" s="133"/>
      <c r="I179" s="133"/>
      <c r="J179" s="133"/>
      <c r="K179" s="133"/>
      <c r="L179" s="133"/>
      <c r="M179" s="306"/>
      <c r="N179" s="133"/>
      <c r="O179" s="133"/>
      <c r="P179" s="191"/>
      <c r="Q179" s="133"/>
      <c r="R179" s="133"/>
      <c r="S179" s="133"/>
      <c r="T179" s="133"/>
      <c r="U179" s="133"/>
      <c r="V179" s="133"/>
    </row>
    <row r="180" spans="1:22" x14ac:dyDescent="0.25">
      <c r="A180" s="17"/>
      <c r="B180" s="17"/>
      <c r="C180" s="133"/>
      <c r="D180" s="133"/>
      <c r="E180" s="12"/>
      <c r="F180" s="133"/>
      <c r="G180" s="133"/>
      <c r="H180" s="133"/>
      <c r="I180" s="133"/>
      <c r="J180" s="133"/>
      <c r="K180" s="133"/>
      <c r="L180" s="133"/>
      <c r="M180" s="306"/>
      <c r="N180" s="133"/>
      <c r="O180" s="133"/>
      <c r="P180" s="191"/>
      <c r="Q180" s="133"/>
      <c r="R180" s="133"/>
      <c r="S180" s="133"/>
      <c r="T180" s="133"/>
      <c r="U180" s="133"/>
      <c r="V180" s="133"/>
    </row>
    <row r="181" spans="1:22" x14ac:dyDescent="0.25">
      <c r="A181" s="17"/>
      <c r="B181" s="17"/>
      <c r="C181" s="133"/>
      <c r="D181" s="133"/>
      <c r="E181" s="12"/>
      <c r="F181" s="133"/>
      <c r="G181" s="133"/>
      <c r="H181" s="133"/>
      <c r="I181" s="133"/>
      <c r="J181" s="133"/>
      <c r="K181" s="133"/>
      <c r="L181" s="133"/>
      <c r="M181" s="306"/>
      <c r="N181" s="133"/>
      <c r="O181" s="133"/>
      <c r="P181" s="191"/>
      <c r="Q181" s="133"/>
      <c r="R181" s="133"/>
      <c r="S181" s="133"/>
      <c r="T181" s="133"/>
      <c r="U181" s="133"/>
      <c r="V181" s="133"/>
    </row>
    <row r="182" spans="1:22" x14ac:dyDescent="0.25">
      <c r="A182" s="17"/>
      <c r="B182" s="17"/>
      <c r="C182" s="133"/>
      <c r="D182" s="133"/>
      <c r="E182" s="12"/>
      <c r="F182" s="133"/>
      <c r="G182" s="133"/>
      <c r="H182" s="133"/>
      <c r="I182" s="133"/>
      <c r="J182" s="133"/>
      <c r="K182" s="133"/>
      <c r="L182" s="133"/>
      <c r="M182" s="306"/>
      <c r="N182" s="133"/>
      <c r="O182" s="133"/>
      <c r="P182" s="191"/>
      <c r="Q182" s="133"/>
      <c r="R182" s="133"/>
      <c r="S182" s="133"/>
      <c r="T182" s="133"/>
      <c r="U182" s="133"/>
      <c r="V182" s="133"/>
    </row>
    <row r="183" spans="1:22" x14ac:dyDescent="0.25">
      <c r="A183" s="17"/>
      <c r="B183" s="17"/>
      <c r="C183" s="133"/>
      <c r="D183" s="133"/>
      <c r="E183" s="12"/>
      <c r="F183" s="133"/>
      <c r="G183" s="133"/>
      <c r="H183" s="133"/>
      <c r="I183" s="133"/>
      <c r="J183" s="133"/>
      <c r="K183" s="133"/>
      <c r="L183" s="133"/>
      <c r="M183" s="306"/>
      <c r="N183" s="133"/>
      <c r="O183" s="133"/>
      <c r="P183" s="191"/>
      <c r="Q183" s="133"/>
      <c r="R183" s="133"/>
      <c r="S183" s="133"/>
      <c r="T183" s="133"/>
      <c r="U183" s="133"/>
      <c r="V183" s="133"/>
    </row>
    <row r="184" spans="1:22" x14ac:dyDescent="0.25">
      <c r="A184" s="17"/>
      <c r="B184" s="17"/>
      <c r="C184" s="133"/>
      <c r="D184" s="133"/>
      <c r="E184" s="12"/>
      <c r="F184" s="133"/>
      <c r="G184" s="133"/>
      <c r="H184" s="133"/>
      <c r="I184" s="133"/>
      <c r="J184" s="133"/>
      <c r="K184" s="133"/>
      <c r="L184" s="133"/>
      <c r="M184" s="306"/>
      <c r="N184" s="133"/>
      <c r="O184" s="133"/>
      <c r="P184" s="191"/>
      <c r="Q184" s="133"/>
      <c r="R184" s="133"/>
      <c r="S184" s="133"/>
      <c r="T184" s="133"/>
      <c r="U184" s="133"/>
      <c r="V184" s="133"/>
    </row>
    <row r="185" spans="1:22" x14ac:dyDescent="0.25">
      <c r="A185" s="17"/>
      <c r="B185" s="396" t="s">
        <v>451</v>
      </c>
      <c r="C185" s="133"/>
      <c r="D185" s="133"/>
      <c r="E185" s="12"/>
      <c r="F185" s="133"/>
      <c r="G185" s="12"/>
      <c r="H185" s="133"/>
      <c r="I185" s="133"/>
      <c r="J185" s="133"/>
      <c r="K185" s="133"/>
      <c r="L185" s="133"/>
      <c r="M185" s="306"/>
      <c r="N185" s="133"/>
      <c r="O185" s="133"/>
      <c r="P185" s="191"/>
      <c r="Q185" s="133"/>
      <c r="R185" s="133"/>
      <c r="S185" s="133"/>
      <c r="T185" s="133"/>
      <c r="U185" s="133"/>
      <c r="V185" s="133"/>
    </row>
    <row r="186" spans="1:22" x14ac:dyDescent="0.25">
      <c r="B186" s="397"/>
      <c r="C186" s="133"/>
      <c r="D186" s="133"/>
      <c r="E186" s="12"/>
      <c r="F186" s="133"/>
      <c r="G186" s="133"/>
      <c r="H186" s="133"/>
      <c r="I186" s="133"/>
      <c r="J186" s="133"/>
      <c r="K186" s="133"/>
      <c r="L186" s="133"/>
      <c r="M186" s="306"/>
      <c r="N186" s="133"/>
      <c r="O186" s="133"/>
      <c r="P186" s="191"/>
      <c r="Q186" s="133"/>
      <c r="R186" s="133"/>
      <c r="S186" s="133"/>
      <c r="T186" s="133"/>
      <c r="U186" s="133"/>
      <c r="V186" s="133"/>
    </row>
    <row r="187" spans="1:22" x14ac:dyDescent="0.25">
      <c r="C187" s="133"/>
      <c r="D187" s="133"/>
      <c r="E187" s="12"/>
      <c r="F187" s="133"/>
      <c r="G187" s="133"/>
      <c r="H187" s="133"/>
      <c r="I187" s="133"/>
      <c r="J187" s="133"/>
      <c r="K187" s="133"/>
      <c r="L187" s="133"/>
      <c r="M187" s="306"/>
      <c r="N187" s="133"/>
      <c r="O187" s="133"/>
      <c r="P187" s="191"/>
      <c r="Q187" s="133"/>
      <c r="R187" s="133"/>
      <c r="S187" s="133"/>
      <c r="T187" s="133"/>
      <c r="U187" s="133"/>
      <c r="V187" s="133"/>
    </row>
    <row r="188" spans="1:22" x14ac:dyDescent="0.25">
      <c r="C188" s="133"/>
      <c r="D188" s="133"/>
      <c r="E188" s="12"/>
      <c r="F188" s="133"/>
      <c r="G188" s="133"/>
      <c r="H188" s="133"/>
      <c r="I188" s="133"/>
      <c r="J188" s="133"/>
      <c r="K188" s="133"/>
      <c r="L188" s="133"/>
      <c r="M188" s="306"/>
      <c r="N188" s="133"/>
      <c r="O188" s="133"/>
      <c r="P188" s="191"/>
      <c r="Q188" s="133"/>
      <c r="R188" s="133"/>
      <c r="S188" s="133"/>
      <c r="T188" s="133"/>
      <c r="U188" s="133"/>
      <c r="V188" s="133"/>
    </row>
    <row r="189" spans="1:22" x14ac:dyDescent="0.25">
      <c r="C189" s="133"/>
      <c r="D189" s="133"/>
      <c r="E189" s="12"/>
      <c r="F189" s="133"/>
      <c r="G189" s="133"/>
      <c r="H189" s="133"/>
      <c r="I189" s="133"/>
      <c r="J189" s="133"/>
      <c r="K189" s="133"/>
      <c r="L189" s="133"/>
      <c r="M189" s="306"/>
      <c r="N189" s="133"/>
      <c r="O189" s="133"/>
      <c r="P189" s="191"/>
      <c r="Q189" s="133"/>
      <c r="R189" s="133"/>
      <c r="S189" s="133"/>
      <c r="T189" s="133"/>
      <c r="U189" s="133"/>
      <c r="V189" s="133"/>
    </row>
    <row r="190" spans="1:22" x14ac:dyDescent="0.25">
      <c r="C190" s="133"/>
      <c r="D190" s="133"/>
      <c r="E190" s="12"/>
      <c r="F190" s="133"/>
      <c r="G190" s="133"/>
      <c r="H190" s="133"/>
      <c r="I190" s="133"/>
      <c r="J190" s="133"/>
      <c r="K190" s="133"/>
      <c r="L190" s="133"/>
      <c r="M190" s="306"/>
      <c r="N190" s="133"/>
      <c r="O190" s="133"/>
      <c r="P190" s="191"/>
      <c r="Q190" s="133"/>
      <c r="R190" s="133"/>
      <c r="S190" s="133"/>
      <c r="T190" s="133"/>
      <c r="U190" s="133"/>
      <c r="V190" s="133"/>
    </row>
    <row r="191" spans="1:22" x14ac:dyDescent="0.25">
      <c r="C191" s="133"/>
      <c r="D191" s="133"/>
      <c r="E191" s="12"/>
      <c r="F191" s="133"/>
      <c r="G191" s="133"/>
      <c r="H191" s="133"/>
      <c r="I191" s="133"/>
      <c r="J191" s="133"/>
      <c r="K191" s="133"/>
      <c r="L191" s="133"/>
      <c r="M191" s="306"/>
      <c r="N191" s="133"/>
      <c r="O191" s="133"/>
      <c r="P191" s="191"/>
      <c r="Q191" s="133"/>
      <c r="R191" s="133"/>
      <c r="S191" s="133"/>
      <c r="T191" s="133"/>
      <c r="U191" s="133"/>
      <c r="V191" s="133"/>
    </row>
    <row r="192" spans="1:22" x14ac:dyDescent="0.25">
      <c r="C192" s="133"/>
      <c r="D192" s="133"/>
      <c r="E192" s="12"/>
      <c r="F192" s="133"/>
      <c r="G192" s="133"/>
      <c r="H192" s="133"/>
      <c r="I192" s="133"/>
      <c r="J192" s="133"/>
      <c r="K192" s="133"/>
      <c r="L192" s="133"/>
      <c r="M192" s="306"/>
      <c r="N192" s="133"/>
      <c r="O192" s="133"/>
      <c r="P192" s="191"/>
      <c r="Q192" s="133"/>
      <c r="R192" s="133"/>
      <c r="S192" s="133"/>
      <c r="T192" s="133"/>
      <c r="U192" s="133"/>
      <c r="V192" s="133"/>
    </row>
    <row r="193" spans="3:22" x14ac:dyDescent="0.25">
      <c r="C193" s="133"/>
      <c r="D193" s="133"/>
      <c r="E193" s="12"/>
      <c r="F193" s="133"/>
      <c r="G193" s="133"/>
      <c r="H193" s="133"/>
      <c r="I193" s="133"/>
      <c r="J193" s="133"/>
      <c r="K193" s="133"/>
      <c r="L193" s="133"/>
      <c r="M193" s="306"/>
      <c r="N193" s="133"/>
      <c r="O193" s="133"/>
      <c r="P193" s="191"/>
      <c r="Q193" s="133"/>
      <c r="R193" s="133"/>
      <c r="S193" s="133"/>
      <c r="T193" s="133"/>
      <c r="U193" s="133"/>
      <c r="V193" s="133"/>
    </row>
    <row r="194" spans="3:22" x14ac:dyDescent="0.25">
      <c r="C194" s="133"/>
      <c r="D194" s="133"/>
      <c r="E194" s="12"/>
      <c r="F194" s="133"/>
      <c r="G194" s="133"/>
      <c r="H194" s="133"/>
      <c r="I194" s="133"/>
      <c r="J194" s="133"/>
      <c r="K194" s="133"/>
      <c r="L194" s="133"/>
      <c r="M194" s="306"/>
      <c r="N194" s="133"/>
      <c r="O194" s="133"/>
      <c r="P194" s="191"/>
      <c r="Q194" s="133"/>
      <c r="R194" s="133"/>
      <c r="S194" s="133"/>
      <c r="T194" s="133"/>
      <c r="U194" s="133"/>
      <c r="V194" s="133"/>
    </row>
  </sheetData>
  <autoFilter ref="A13:X172"/>
  <mergeCells count="20">
    <mergeCell ref="S11:S12"/>
    <mergeCell ref="T11:T12"/>
    <mergeCell ref="U11:V11"/>
    <mergeCell ref="B185:B186"/>
    <mergeCell ref="N10:N12"/>
    <mergeCell ref="O10:P11"/>
    <mergeCell ref="Q10:R11"/>
    <mergeCell ref="S10:V10"/>
    <mergeCell ref="D11:E11"/>
    <mergeCell ref="F11:G11"/>
    <mergeCell ref="H11:I11"/>
    <mergeCell ref="J11:K11"/>
    <mergeCell ref="L11:M11"/>
    <mergeCell ref="C10:C12"/>
    <mergeCell ref="D10:M10"/>
    <mergeCell ref="Q1:V4"/>
    <mergeCell ref="C5:Q7"/>
    <mergeCell ref="R6:V9"/>
    <mergeCell ref="A10:A12"/>
    <mergeCell ref="B10:B12"/>
  </mergeCells>
  <pageMargins left="0.19685039370078741" right="0.19685039370078741" top="0.19685039370078741" bottom="0.39370078740157483" header="0.31496062992125984" footer="0.31496062992125984"/>
  <pageSetup paperSize="8" scale="38" fitToHeight="0" orientation="landscape" r:id="rId1"/>
  <headerFooter>
    <oddFooter>&amp;C&amp;P</oddFooter>
  </headerFooter>
  <rowBreaks count="3" manualBreakCount="3">
    <brk id="59" max="27" man="1"/>
    <brk id="108" max="28" man="1"/>
    <brk id="158" max="28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Z179"/>
  <sheetViews>
    <sheetView tabSelected="1" topLeftCell="A4" zoomScale="70" zoomScaleNormal="70" zoomScaleSheetLayoutView="30" workbookViewId="0">
      <pane xSplit="2" ySplit="18" topLeftCell="C22" activePane="bottomRight" state="frozenSplit"/>
      <selection activeCell="A4" sqref="A4"/>
      <selection pane="topRight" activeCell="C4" sqref="C4"/>
      <selection pane="bottomLeft" activeCell="A22" sqref="A22"/>
      <selection pane="bottomRight" activeCell="E6" sqref="E6"/>
    </sheetView>
  </sheetViews>
  <sheetFormatPr defaultRowHeight="15" outlineLevelRow="1" outlineLevelCol="1" x14ac:dyDescent="0.25"/>
  <cols>
    <col min="1" max="1" width="8.5703125" customWidth="1"/>
    <col min="2" max="2" width="41.42578125" customWidth="1"/>
    <col min="3" max="3" width="16.28515625" style="87" customWidth="1" outlineLevel="1"/>
    <col min="4" max="4" width="14.28515625" customWidth="1" outlineLevel="1"/>
    <col min="5" max="5" width="14.85546875" customWidth="1" outlineLevel="1"/>
    <col min="6" max="6" width="14.42578125" customWidth="1" outlineLevel="1"/>
    <col min="7" max="7" width="13.85546875" customWidth="1" outlineLevel="1"/>
    <col min="8" max="8" width="14.28515625" customWidth="1" outlineLevel="1" collapsed="1"/>
    <col min="9" max="9" width="11.5703125" customWidth="1" outlineLevel="1"/>
    <col min="10" max="11" width="13" customWidth="1" outlineLevel="1"/>
    <col min="12" max="12" width="14.140625" customWidth="1" outlineLevel="1"/>
    <col min="13" max="13" width="16" customWidth="1" outlineLevel="1"/>
    <col min="14" max="14" width="14.5703125" customWidth="1" outlineLevel="1"/>
    <col min="15" max="15" width="15" customWidth="1" outlineLevel="1"/>
    <col min="16" max="16" width="16.85546875" customWidth="1" outlineLevel="1"/>
    <col min="17" max="17" width="15.140625" customWidth="1" outlineLevel="1"/>
    <col min="18" max="20" width="14.42578125" customWidth="1" outlineLevel="1"/>
    <col min="21" max="21" width="16.7109375" customWidth="1" outlineLevel="1"/>
    <col min="22" max="22" width="14.42578125" customWidth="1" outlineLevel="1"/>
    <col min="23" max="23" width="14.5703125" customWidth="1" outlineLevel="1"/>
    <col min="24" max="24" width="14.140625" customWidth="1" outlineLevel="1"/>
    <col min="25" max="25" width="16" customWidth="1" outlineLevel="1"/>
    <col min="26" max="26" width="11.85546875" customWidth="1" outlineLevel="1"/>
    <col min="27" max="27" width="14.7109375" customWidth="1" outlineLevel="1"/>
    <col min="28" max="28" width="14" customWidth="1" outlineLevel="1"/>
    <col min="29" max="29" width="28.42578125" customWidth="1" outlineLevel="1"/>
    <col min="30" max="30" width="16.7109375" style="94" customWidth="1" outlineLevel="1"/>
    <col min="31" max="31" width="14.42578125" customWidth="1" outlineLevel="1"/>
    <col min="32" max="32" width="13.85546875" customWidth="1" outlineLevel="1"/>
    <col min="33" max="33" width="9.28515625" customWidth="1" outlineLevel="1"/>
    <col min="34" max="34" width="21.140625" customWidth="1" outlineLevel="1"/>
    <col min="35" max="35" width="15.42578125" customWidth="1" outlineLevel="1"/>
    <col min="36" max="36" width="12.85546875" customWidth="1" outlineLevel="1"/>
    <col min="37" max="37" width="12.5703125" style="117" customWidth="1" outlineLevel="1"/>
    <col min="38" max="38" width="9.140625" style="117" customWidth="1" outlineLevel="1"/>
    <col min="39" max="39" width="12.42578125" style="117" customWidth="1" outlineLevel="1" collapsed="1"/>
    <col min="40" max="40" width="14.7109375" style="117" customWidth="1" outlineLevel="1"/>
    <col min="41" max="41" width="14.28515625" style="117" customWidth="1" outlineLevel="1"/>
    <col min="42" max="42" width="12.42578125" style="117" customWidth="1" outlineLevel="1"/>
    <col min="43" max="43" width="7.7109375" style="117" customWidth="1"/>
    <col min="44" max="44" width="10.5703125" style="117" hidden="1" customWidth="1"/>
    <col min="45" max="47" width="12.7109375" style="117" customWidth="1" outlineLevel="1"/>
    <col min="48" max="48" width="12.5703125" style="117" customWidth="1" outlineLevel="1"/>
    <col min="49" max="49" width="9.140625" style="117"/>
    <col min="50" max="52" width="12.7109375" style="117" customWidth="1" outlineLevel="1"/>
    <col min="53" max="53" width="12.5703125" style="117" customWidth="1" outlineLevel="1"/>
    <col min="54" max="54" width="9.140625" style="117"/>
    <col min="55" max="57" width="12.7109375" style="117" customWidth="1" outlineLevel="1"/>
    <col min="58" max="58" width="12.5703125" style="117" customWidth="1" outlineLevel="1"/>
    <col min="59" max="59" width="9.140625" style="117"/>
    <col min="60" max="62" width="12.7109375" style="117" customWidth="1" outlineLevel="1"/>
    <col min="63" max="63" width="12.5703125" style="117" customWidth="1" outlineLevel="1"/>
    <col min="64" max="65" width="9.140625" style="117"/>
    <col min="66" max="66" width="15.5703125" style="117" customWidth="1"/>
    <col min="67" max="67" width="14.28515625" style="117" customWidth="1"/>
    <col min="68" max="68" width="14.85546875" style="117" customWidth="1"/>
    <col min="69" max="69" width="14.42578125" style="117" customWidth="1"/>
    <col min="70" max="70" width="13.85546875" style="117" customWidth="1"/>
    <col min="71" max="77" width="9.140625" style="117"/>
  </cols>
  <sheetData>
    <row r="1" spans="1:77" ht="15" customHeight="1" outlineLevel="1" x14ac:dyDescent="0.25">
      <c r="AD1" s="412" t="s">
        <v>26</v>
      </c>
      <c r="AE1" s="412"/>
      <c r="AF1" s="412"/>
      <c r="AG1" s="412"/>
      <c r="AH1" s="412"/>
      <c r="AI1" s="412"/>
      <c r="AJ1" s="412"/>
      <c r="AK1" s="324"/>
      <c r="AL1" s="324"/>
    </row>
    <row r="2" spans="1:77" outlineLevel="1" x14ac:dyDescent="0.25">
      <c r="AD2" s="412"/>
      <c r="AE2" s="412"/>
      <c r="AF2" s="412"/>
      <c r="AG2" s="412"/>
      <c r="AH2" s="412"/>
      <c r="AI2" s="412"/>
      <c r="AJ2" s="412"/>
      <c r="AK2" s="324"/>
      <c r="AL2" s="324"/>
    </row>
    <row r="3" spans="1:77" outlineLevel="1" x14ac:dyDescent="0.25">
      <c r="AD3" s="412"/>
      <c r="AE3" s="412"/>
      <c r="AF3" s="412"/>
      <c r="AG3" s="412"/>
      <c r="AH3" s="412"/>
      <c r="AI3" s="412"/>
      <c r="AJ3" s="412"/>
      <c r="AK3" s="324"/>
      <c r="AL3" s="324"/>
    </row>
    <row r="4" spans="1:77" outlineLevel="1" x14ac:dyDescent="0.25">
      <c r="AD4" s="412"/>
      <c r="AE4" s="412"/>
      <c r="AF4" s="412"/>
      <c r="AG4" s="412"/>
      <c r="AH4" s="412"/>
      <c r="AI4" s="412"/>
      <c r="AJ4" s="412"/>
      <c r="AK4" s="324"/>
      <c r="AL4" s="324"/>
    </row>
    <row r="5" spans="1:77" outlineLevel="1" x14ac:dyDescent="0.25"/>
    <row r="6" spans="1:77" outlineLevel="1" x14ac:dyDescent="0.25">
      <c r="F6" s="413" t="s">
        <v>549</v>
      </c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</row>
    <row r="7" spans="1:77" outlineLevel="1" x14ac:dyDescent="0.25"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414"/>
    </row>
    <row r="8" spans="1:77" outlineLevel="1" x14ac:dyDescent="0.25"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D8" s="406" t="s">
        <v>450</v>
      </c>
      <c r="AE8" s="407"/>
      <c r="AF8" s="407"/>
      <c r="AG8" s="407"/>
      <c r="AH8" s="407"/>
      <c r="AI8" s="407"/>
      <c r="AJ8" s="407"/>
    </row>
    <row r="9" spans="1:77" outlineLevel="1" x14ac:dyDescent="0.25"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414"/>
      <c r="AA9" s="414"/>
      <c r="AB9" s="414"/>
      <c r="AD9" s="407"/>
      <c r="AE9" s="407"/>
      <c r="AF9" s="407"/>
      <c r="AG9" s="407"/>
      <c r="AH9" s="407"/>
      <c r="AI9" s="407"/>
      <c r="AJ9" s="407"/>
    </row>
    <row r="10" spans="1:77" outlineLevel="1" x14ac:dyDescent="0.25"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D10" s="407"/>
      <c r="AE10" s="407"/>
      <c r="AF10" s="407"/>
      <c r="AG10" s="407"/>
      <c r="AH10" s="407"/>
      <c r="AI10" s="407"/>
      <c r="AJ10" s="407"/>
    </row>
    <row r="11" spans="1:77" outlineLevel="1" x14ac:dyDescent="0.25">
      <c r="AD11" s="407"/>
      <c r="AE11" s="407"/>
      <c r="AF11" s="407"/>
      <c r="AG11" s="407"/>
      <c r="AH11" s="407"/>
      <c r="AI11" s="407"/>
      <c r="AJ11" s="407"/>
    </row>
    <row r="12" spans="1:77" ht="21" outlineLevel="1" x14ac:dyDescent="0.35">
      <c r="H12" s="164"/>
      <c r="M12" s="76"/>
      <c r="R12" s="164"/>
      <c r="AD12" s="407"/>
      <c r="AE12" s="407"/>
      <c r="AF12" s="407"/>
      <c r="AG12" s="407"/>
      <c r="AH12" s="407"/>
      <c r="AI12" s="407"/>
      <c r="AJ12" s="407"/>
      <c r="AN12" s="123"/>
    </row>
    <row r="13" spans="1:77" s="96" customFormat="1" outlineLevel="1" x14ac:dyDescent="0.25">
      <c r="H13" s="160"/>
      <c r="AD13" s="111"/>
      <c r="AE13" s="111"/>
      <c r="AF13" s="111"/>
      <c r="AG13" s="111"/>
      <c r="AH13" s="111"/>
      <c r="AI13" s="111"/>
      <c r="AJ13" s="111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</row>
    <row r="14" spans="1:77" s="96" customFormat="1" ht="14.25" customHeight="1" outlineLevel="1" x14ac:dyDescent="0.25">
      <c r="H14" s="161"/>
      <c r="R14" s="132"/>
      <c r="AD14" s="94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</row>
    <row r="15" spans="1:77" ht="15" customHeight="1" x14ac:dyDescent="0.25">
      <c r="A15" s="416" t="s">
        <v>1</v>
      </c>
      <c r="B15" s="415" t="s">
        <v>27</v>
      </c>
      <c r="C15" s="415" t="s">
        <v>28</v>
      </c>
      <c r="D15" s="415"/>
      <c r="E15" s="415"/>
      <c r="F15" s="415"/>
      <c r="G15" s="415"/>
      <c r="H15" s="415" t="s">
        <v>29</v>
      </c>
      <c r="I15" s="415"/>
      <c r="J15" s="415"/>
      <c r="K15" s="415"/>
      <c r="L15" s="415"/>
      <c r="M15" s="415" t="s">
        <v>30</v>
      </c>
      <c r="N15" s="415"/>
      <c r="O15" s="415"/>
      <c r="P15" s="415"/>
      <c r="Q15" s="415"/>
      <c r="R15" s="415" t="s">
        <v>31</v>
      </c>
      <c r="S15" s="415"/>
      <c r="T15" s="415"/>
      <c r="U15" s="415"/>
      <c r="V15" s="415"/>
      <c r="W15" s="415" t="s">
        <v>32</v>
      </c>
      <c r="X15" s="415"/>
      <c r="Y15" s="415"/>
      <c r="Z15" s="415"/>
      <c r="AA15" s="415"/>
      <c r="AB15" s="415"/>
      <c r="AC15" s="415"/>
      <c r="AD15" s="415"/>
      <c r="AE15" s="415"/>
      <c r="AF15" s="415"/>
      <c r="AG15" s="415"/>
      <c r="AH15" s="415"/>
      <c r="AI15" s="415"/>
      <c r="AJ15" s="415"/>
    </row>
    <row r="16" spans="1:77" ht="18.75" customHeight="1" x14ac:dyDescent="0.25">
      <c r="A16" s="416"/>
      <c r="B16" s="415"/>
      <c r="C16" s="415"/>
      <c r="D16" s="415"/>
      <c r="E16" s="415"/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5"/>
      <c r="R16" s="415"/>
      <c r="S16" s="415"/>
      <c r="T16" s="415"/>
      <c r="U16" s="415"/>
      <c r="V16" s="415"/>
      <c r="W16" s="415" t="s">
        <v>33</v>
      </c>
      <c r="X16" s="415"/>
      <c r="Y16" s="415"/>
      <c r="Z16" s="415"/>
      <c r="AA16" s="415" t="s">
        <v>34</v>
      </c>
      <c r="AB16" s="415"/>
      <c r="AC16" s="415"/>
      <c r="AD16" s="415"/>
      <c r="AE16" s="415" t="s">
        <v>35</v>
      </c>
      <c r="AF16" s="415"/>
      <c r="AG16" s="415"/>
      <c r="AH16" s="415"/>
      <c r="AI16" s="415"/>
      <c r="AJ16" s="415" t="s">
        <v>36</v>
      </c>
    </row>
    <row r="17" spans="1:78" ht="60" customHeight="1" x14ac:dyDescent="0.25">
      <c r="A17" s="416"/>
      <c r="B17" s="415"/>
      <c r="C17" s="182" t="s">
        <v>37</v>
      </c>
      <c r="D17" s="183" t="s">
        <v>38</v>
      </c>
      <c r="E17" s="183" t="s">
        <v>39</v>
      </c>
      <c r="F17" s="183" t="s">
        <v>40</v>
      </c>
      <c r="G17" s="183" t="s">
        <v>41</v>
      </c>
      <c r="H17" s="183" t="s">
        <v>37</v>
      </c>
      <c r="I17" s="183" t="s">
        <v>38</v>
      </c>
      <c r="J17" s="183" t="s">
        <v>39</v>
      </c>
      <c r="K17" s="183" t="s">
        <v>40</v>
      </c>
      <c r="L17" s="183" t="s">
        <v>41</v>
      </c>
      <c r="M17" s="183" t="s">
        <v>37</v>
      </c>
      <c r="N17" s="183" t="s">
        <v>38</v>
      </c>
      <c r="O17" s="183" t="s">
        <v>39</v>
      </c>
      <c r="P17" s="183" t="s">
        <v>40</v>
      </c>
      <c r="Q17" s="183" t="s">
        <v>41</v>
      </c>
      <c r="R17" s="183" t="s">
        <v>37</v>
      </c>
      <c r="S17" s="183" t="s">
        <v>38</v>
      </c>
      <c r="T17" s="183" t="s">
        <v>39</v>
      </c>
      <c r="U17" s="183" t="s">
        <v>40</v>
      </c>
      <c r="V17" s="183" t="s">
        <v>41</v>
      </c>
      <c r="W17" s="183" t="s">
        <v>42</v>
      </c>
      <c r="X17" s="183" t="s">
        <v>43</v>
      </c>
      <c r="Y17" s="183" t="s">
        <v>44</v>
      </c>
      <c r="Z17" s="183" t="s">
        <v>45</v>
      </c>
      <c r="AA17" s="183" t="s">
        <v>42</v>
      </c>
      <c r="AB17" s="183" t="s">
        <v>43</v>
      </c>
      <c r="AC17" s="183" t="s">
        <v>46</v>
      </c>
      <c r="AD17" s="184" t="s">
        <v>47</v>
      </c>
      <c r="AE17" s="183" t="s">
        <v>42</v>
      </c>
      <c r="AF17" s="183" t="s">
        <v>43</v>
      </c>
      <c r="AG17" s="183" t="s">
        <v>48</v>
      </c>
      <c r="AH17" s="183" t="s">
        <v>49</v>
      </c>
      <c r="AI17" s="183" t="s">
        <v>50</v>
      </c>
      <c r="AJ17" s="415"/>
    </row>
    <row r="18" spans="1:78" x14ac:dyDescent="0.25">
      <c r="A18" s="134">
        <v>1</v>
      </c>
      <c r="B18" s="134">
        <v>2</v>
      </c>
      <c r="C18" s="93">
        <v>3</v>
      </c>
      <c r="D18" s="134">
        <v>4</v>
      </c>
      <c r="E18" s="134">
        <v>5</v>
      </c>
      <c r="F18" s="134">
        <v>6</v>
      </c>
      <c r="G18" s="134">
        <v>7</v>
      </c>
      <c r="H18" s="134">
        <v>8</v>
      </c>
      <c r="I18" s="134">
        <v>9</v>
      </c>
      <c r="J18" s="134">
        <v>10</v>
      </c>
      <c r="K18" s="134">
        <v>11</v>
      </c>
      <c r="L18" s="134">
        <v>12</v>
      </c>
      <c r="M18" s="134">
        <v>13</v>
      </c>
      <c r="N18" s="134">
        <v>14</v>
      </c>
      <c r="O18" s="134">
        <v>15</v>
      </c>
      <c r="P18" s="134">
        <v>16</v>
      </c>
      <c r="Q18" s="134">
        <v>17</v>
      </c>
      <c r="R18" s="134">
        <v>18</v>
      </c>
      <c r="S18" s="134">
        <v>19</v>
      </c>
      <c r="T18" s="134">
        <v>20</v>
      </c>
      <c r="U18" s="134">
        <v>21</v>
      </c>
      <c r="V18" s="134">
        <v>22</v>
      </c>
      <c r="W18" s="134">
        <v>23</v>
      </c>
      <c r="X18" s="134">
        <v>24</v>
      </c>
      <c r="Y18" s="134">
        <v>25</v>
      </c>
      <c r="Z18" s="134">
        <v>26</v>
      </c>
      <c r="AA18" s="134">
        <v>27</v>
      </c>
      <c r="AB18" s="134">
        <v>28</v>
      </c>
      <c r="AC18" s="134">
        <v>29</v>
      </c>
      <c r="AD18" s="134">
        <v>30</v>
      </c>
      <c r="AE18" s="134">
        <v>31</v>
      </c>
      <c r="AF18" s="134">
        <v>32</v>
      </c>
      <c r="AG18" s="134">
        <v>33</v>
      </c>
      <c r="AH18" s="134">
        <v>34</v>
      </c>
      <c r="AI18" s="134">
        <v>35</v>
      </c>
      <c r="AJ18" s="134">
        <v>36</v>
      </c>
      <c r="BZ18">
        <v>1</v>
      </c>
    </row>
    <row r="19" spans="1:78" ht="15.75" x14ac:dyDescent="0.25">
      <c r="A19" s="179"/>
      <c r="B19" s="180" t="s">
        <v>19</v>
      </c>
      <c r="C19" s="181">
        <v>3878.8844583846003</v>
      </c>
      <c r="D19" s="181">
        <v>115.12019268821119</v>
      </c>
      <c r="E19" s="181">
        <v>1200.4471353857255</v>
      </c>
      <c r="F19" s="181">
        <v>2419.3450865791069</v>
      </c>
      <c r="G19" s="181">
        <v>142.27581260438473</v>
      </c>
      <c r="H19" s="189">
        <v>907.23645960061981</v>
      </c>
      <c r="I19" s="189">
        <v>0</v>
      </c>
      <c r="J19" s="189">
        <v>907.23645960061981</v>
      </c>
      <c r="K19" s="189">
        <v>0</v>
      </c>
      <c r="L19" s="189">
        <v>0</v>
      </c>
      <c r="M19" s="189">
        <v>2971.6479987839812</v>
      </c>
      <c r="N19" s="189">
        <v>115.12019268821119</v>
      </c>
      <c r="O19" s="189">
        <v>293.21067578510605</v>
      </c>
      <c r="P19" s="189">
        <v>2419.3450865791069</v>
      </c>
      <c r="Q19" s="189">
        <v>142.27581260438473</v>
      </c>
      <c r="R19" s="189">
        <v>896.81374733860002</v>
      </c>
      <c r="S19" s="189">
        <v>0</v>
      </c>
      <c r="T19" s="189">
        <v>0</v>
      </c>
      <c r="U19" s="189">
        <v>0</v>
      </c>
      <c r="V19" s="189">
        <v>0</v>
      </c>
      <c r="W19" s="189"/>
      <c r="X19" s="189"/>
      <c r="Y19" s="189">
        <v>0</v>
      </c>
      <c r="Z19" s="189">
        <v>0</v>
      </c>
      <c r="AA19" s="189"/>
      <c r="AB19" s="189"/>
      <c r="AC19" s="189"/>
      <c r="AD19" s="189">
        <v>0</v>
      </c>
      <c r="AE19" s="189"/>
      <c r="AF19" s="189"/>
      <c r="AG19" s="189"/>
      <c r="AH19" s="189"/>
      <c r="AI19" s="189">
        <v>0</v>
      </c>
      <c r="AJ19" s="189"/>
    </row>
    <row r="20" spans="1:78" ht="31.5" x14ac:dyDescent="0.25">
      <c r="A20" s="176">
        <v>1</v>
      </c>
      <c r="B20" s="177" t="s">
        <v>20</v>
      </c>
      <c r="C20" s="178">
        <v>536.23605072511532</v>
      </c>
      <c r="D20" s="178">
        <v>23.263782164905493</v>
      </c>
      <c r="E20" s="178">
        <v>111.82618627036032</v>
      </c>
      <c r="F20" s="178">
        <v>368.03283446924121</v>
      </c>
      <c r="G20" s="178">
        <v>31.387016693436891</v>
      </c>
      <c r="H20" s="226">
        <v>250.41437781079995</v>
      </c>
      <c r="I20" s="226">
        <v>0</v>
      </c>
      <c r="J20" s="226">
        <v>250.41437781079995</v>
      </c>
      <c r="K20" s="226">
        <v>0</v>
      </c>
      <c r="L20" s="226">
        <v>0</v>
      </c>
      <c r="M20" s="226">
        <v>285.82167291431534</v>
      </c>
      <c r="N20" s="226">
        <v>23.263782164905493</v>
      </c>
      <c r="O20" s="226">
        <v>-138.58819154043971</v>
      </c>
      <c r="P20" s="226">
        <v>368.03283446924121</v>
      </c>
      <c r="Q20" s="226">
        <v>31.387016693436891</v>
      </c>
      <c r="R20" s="226">
        <v>210.61895590860001</v>
      </c>
      <c r="S20" s="226">
        <v>0</v>
      </c>
      <c r="T20" s="226">
        <v>0</v>
      </c>
      <c r="U20" s="226">
        <v>0</v>
      </c>
      <c r="V20" s="226">
        <v>0</v>
      </c>
      <c r="W20" s="226"/>
      <c r="X20" s="226"/>
      <c r="Y20" s="226">
        <v>0</v>
      </c>
      <c r="Z20" s="226">
        <v>0</v>
      </c>
      <c r="AA20" s="226"/>
      <c r="AB20" s="226"/>
      <c r="AC20" s="226"/>
      <c r="AD20" s="226">
        <v>0</v>
      </c>
      <c r="AE20" s="226"/>
      <c r="AF20" s="226"/>
      <c r="AG20" s="226"/>
      <c r="AH20" s="226"/>
      <c r="AI20" s="226">
        <v>0</v>
      </c>
      <c r="AJ20" s="226"/>
    </row>
    <row r="21" spans="1:78" ht="31.5" x14ac:dyDescent="0.25">
      <c r="A21" s="173" t="s">
        <v>21</v>
      </c>
      <c r="B21" s="174" t="s">
        <v>22</v>
      </c>
      <c r="C21" s="175">
        <v>483.60749884873525</v>
      </c>
      <c r="D21" s="175">
        <v>21.93381876008722</v>
      </c>
      <c r="E21" s="175">
        <v>103.27642152510001</v>
      </c>
      <c r="F21" s="175">
        <v>334.78374934878445</v>
      </c>
      <c r="G21" s="175">
        <v>21.887278087592104</v>
      </c>
      <c r="H21" s="232">
        <v>236.05816416919996</v>
      </c>
      <c r="I21" s="232">
        <v>0</v>
      </c>
      <c r="J21" s="232">
        <v>236.05816416919996</v>
      </c>
      <c r="K21" s="232">
        <v>0</v>
      </c>
      <c r="L21" s="232">
        <v>0</v>
      </c>
      <c r="M21" s="232">
        <v>247.54933467953518</v>
      </c>
      <c r="N21" s="232">
        <v>21.93381876008722</v>
      </c>
      <c r="O21" s="232">
        <v>-132.78174264410004</v>
      </c>
      <c r="P21" s="232">
        <v>334.78374934878445</v>
      </c>
      <c r="Q21" s="232">
        <v>21.887278087592104</v>
      </c>
      <c r="R21" s="232">
        <v>196.27546823720002</v>
      </c>
      <c r="S21" s="232">
        <v>0</v>
      </c>
      <c r="T21" s="232">
        <v>0</v>
      </c>
      <c r="U21" s="232">
        <v>0</v>
      </c>
      <c r="V21" s="232">
        <v>0</v>
      </c>
      <c r="W21" s="232"/>
      <c r="X21" s="232"/>
      <c r="Y21" s="232">
        <v>0</v>
      </c>
      <c r="Z21" s="232">
        <v>0</v>
      </c>
      <c r="AA21" s="232"/>
      <c r="AB21" s="232"/>
      <c r="AC21" s="232"/>
      <c r="AD21" s="232">
        <v>0</v>
      </c>
      <c r="AE21" s="232"/>
      <c r="AF21" s="232"/>
      <c r="AG21" s="232"/>
      <c r="AH21" s="232"/>
      <c r="AI21" s="232">
        <v>0</v>
      </c>
      <c r="AJ21" s="232"/>
    </row>
    <row r="22" spans="1:78" ht="15.75" x14ac:dyDescent="0.25">
      <c r="A22" s="138" t="s">
        <v>180</v>
      </c>
      <c r="B22" s="139" t="s">
        <v>199</v>
      </c>
      <c r="C22" s="122">
        <v>1.7262311271711914</v>
      </c>
      <c r="D22" s="74">
        <v>4.4300389492800005E-2</v>
      </c>
      <c r="E22" s="74">
        <v>0.38147557618800004</v>
      </c>
      <c r="F22" s="74">
        <v>1.2428720385480001</v>
      </c>
      <c r="G22" s="74">
        <v>5.7583122942391214E-2</v>
      </c>
      <c r="H22" s="299">
        <v>0</v>
      </c>
      <c r="I22" s="203"/>
      <c r="J22" s="203">
        <v>0</v>
      </c>
      <c r="K22" s="203"/>
      <c r="L22" s="203"/>
      <c r="M22" s="142">
        <v>1.7262311271711914</v>
      </c>
      <c r="N22" s="142">
        <v>4.4300389492800005E-2</v>
      </c>
      <c r="O22" s="142">
        <v>0.38147557618800004</v>
      </c>
      <c r="P22" s="142">
        <v>1.2428720385480001</v>
      </c>
      <c r="Q22" s="142">
        <v>5.7583122942391214E-2</v>
      </c>
      <c r="R22" s="299"/>
      <c r="S22" s="300"/>
      <c r="T22" s="300"/>
      <c r="U22" s="300"/>
      <c r="V22" s="300"/>
      <c r="W22" s="113"/>
      <c r="X22" s="113"/>
      <c r="Y22" s="113"/>
      <c r="Z22" s="113"/>
      <c r="AA22" s="113"/>
      <c r="AD22" s="113"/>
      <c r="AE22" s="113"/>
      <c r="AF22" s="233">
        <v>40</v>
      </c>
      <c r="AG22" s="113" t="s">
        <v>521</v>
      </c>
      <c r="AH22" s="114" t="s">
        <v>522</v>
      </c>
      <c r="AI22" s="113"/>
      <c r="AJ22" s="113"/>
    </row>
    <row r="23" spans="1:78" s="10" customFormat="1" ht="15.75" x14ac:dyDescent="0.25">
      <c r="A23" s="138" t="s">
        <v>181</v>
      </c>
      <c r="B23" s="139" t="s">
        <v>200</v>
      </c>
      <c r="C23" s="122">
        <v>18.102949432952048</v>
      </c>
      <c r="D23" s="74">
        <v>0.86332992824808585</v>
      </c>
      <c r="E23" s="74">
        <v>3.6826417251832413</v>
      </c>
      <c r="F23" s="74">
        <v>12.707137381401514</v>
      </c>
      <c r="G23" s="74">
        <v>0.84984039811920953</v>
      </c>
      <c r="H23" s="299">
        <v>0</v>
      </c>
      <c r="I23" s="203"/>
      <c r="J23" s="377">
        <v>0</v>
      </c>
      <c r="K23" s="203"/>
      <c r="L23" s="203"/>
      <c r="M23" s="142">
        <v>18.102949432952048</v>
      </c>
      <c r="N23" s="142">
        <v>0.86332992824808585</v>
      </c>
      <c r="O23" s="142">
        <v>3.6826417251832413</v>
      </c>
      <c r="P23" s="142">
        <v>12.707137381401514</v>
      </c>
      <c r="Q23" s="142">
        <v>0.84984039811920953</v>
      </c>
      <c r="R23" s="378"/>
      <c r="S23" s="300"/>
      <c r="T23" s="379"/>
      <c r="U23" s="300"/>
      <c r="V23" s="300"/>
      <c r="W23" s="113"/>
      <c r="X23" s="113"/>
      <c r="Y23" s="113"/>
      <c r="Z23" s="113"/>
      <c r="AA23" s="113"/>
      <c r="AB23" s="234">
        <v>10</v>
      </c>
      <c r="AC23" s="114" t="s">
        <v>505</v>
      </c>
      <c r="AD23" s="113"/>
      <c r="AE23" s="113"/>
      <c r="AF23" s="233">
        <v>25</v>
      </c>
      <c r="AG23" s="113"/>
      <c r="AH23" s="114"/>
      <c r="AI23" s="113"/>
      <c r="AJ23" s="113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</row>
    <row r="24" spans="1:78" ht="15.75" x14ac:dyDescent="0.25">
      <c r="A24" s="138" t="s">
        <v>182</v>
      </c>
      <c r="B24" s="139" t="s">
        <v>201</v>
      </c>
      <c r="C24" s="122">
        <v>16.218864819864002</v>
      </c>
      <c r="D24" s="74">
        <v>0.7752568161240001</v>
      </c>
      <c r="E24" s="74">
        <v>3.3225292119600009</v>
      </c>
      <c r="F24" s="74">
        <v>11.407350294396002</v>
      </c>
      <c r="G24" s="74">
        <v>0.71372849738400002</v>
      </c>
      <c r="H24" s="299">
        <v>3.3227979200000002</v>
      </c>
      <c r="I24" s="203"/>
      <c r="J24" s="377">
        <v>3.3227979200000002</v>
      </c>
      <c r="K24" s="203"/>
      <c r="L24" s="203"/>
      <c r="M24" s="142">
        <v>12.896066899864003</v>
      </c>
      <c r="N24" s="142">
        <v>0.7752568161240001</v>
      </c>
      <c r="O24" s="142">
        <v>-2.6870803999923254E-4</v>
      </c>
      <c r="P24" s="142">
        <v>11.407350294396002</v>
      </c>
      <c r="Q24" s="142">
        <v>0.71372849738400002</v>
      </c>
      <c r="R24" s="378">
        <v>3.3748062498000002</v>
      </c>
      <c r="S24" s="300"/>
      <c r="T24" s="379"/>
      <c r="U24" s="300"/>
      <c r="V24" s="300"/>
      <c r="W24" s="113"/>
      <c r="X24" s="113"/>
      <c r="Y24" s="113"/>
      <c r="Z24" s="113"/>
      <c r="AA24" s="113"/>
      <c r="AB24" s="234">
        <v>10</v>
      </c>
      <c r="AC24" s="114" t="s">
        <v>505</v>
      </c>
      <c r="AD24" s="113"/>
      <c r="AE24" s="113"/>
      <c r="AF24" s="233">
        <v>25</v>
      </c>
      <c r="AG24" s="113"/>
      <c r="AH24" s="114"/>
      <c r="AI24" s="113"/>
      <c r="AJ24" s="113"/>
    </row>
    <row r="25" spans="1:78" ht="36" customHeight="1" x14ac:dyDescent="0.25">
      <c r="A25" s="138" t="s">
        <v>183</v>
      </c>
      <c r="B25" s="139" t="s">
        <v>202</v>
      </c>
      <c r="C25" s="122">
        <v>17.779200709859015</v>
      </c>
      <c r="D25" s="74">
        <v>0.84984039811920953</v>
      </c>
      <c r="E25" s="74">
        <v>3.6421731347966122</v>
      </c>
      <c r="F25" s="74">
        <v>12.504794429468367</v>
      </c>
      <c r="G25" s="74">
        <v>0.78239274747482779</v>
      </c>
      <c r="H25" s="299">
        <v>0</v>
      </c>
      <c r="I25" s="203"/>
      <c r="J25" s="377">
        <v>0</v>
      </c>
      <c r="K25" s="203"/>
      <c r="L25" s="203"/>
      <c r="M25" s="142">
        <v>17.779200709859015</v>
      </c>
      <c r="N25" s="142">
        <v>0.84984039811920953</v>
      </c>
      <c r="O25" s="142">
        <v>3.6421731347966122</v>
      </c>
      <c r="P25" s="142">
        <v>12.504794429468367</v>
      </c>
      <c r="Q25" s="142">
        <v>0.78239274747482779</v>
      </c>
      <c r="R25" s="378"/>
      <c r="S25" s="300"/>
      <c r="T25" s="379"/>
      <c r="U25" s="300"/>
      <c r="V25" s="300"/>
      <c r="W25" s="113"/>
      <c r="X25" s="113"/>
      <c r="Y25" s="113"/>
      <c r="Z25" s="113"/>
      <c r="AA25" s="113"/>
      <c r="AB25" s="234">
        <v>10</v>
      </c>
      <c r="AC25" s="114" t="s">
        <v>505</v>
      </c>
      <c r="AD25" s="113"/>
      <c r="AE25" s="113"/>
      <c r="AF25" s="233">
        <v>25</v>
      </c>
      <c r="AG25" s="113"/>
      <c r="AH25" s="114"/>
      <c r="AI25" s="113"/>
      <c r="AJ25" s="113"/>
    </row>
    <row r="26" spans="1:78" s="132" customFormat="1" ht="36" customHeight="1" x14ac:dyDescent="0.25">
      <c r="A26" s="138" t="s">
        <v>184</v>
      </c>
      <c r="B26" s="139" t="s">
        <v>203</v>
      </c>
      <c r="C26" s="122">
        <v>15.345162693756002</v>
      </c>
      <c r="D26" s="74">
        <v>0.7752568161240001</v>
      </c>
      <c r="E26" s="74">
        <v>3.0764159370000006</v>
      </c>
      <c r="F26" s="74">
        <v>10.718233124508004</v>
      </c>
      <c r="G26" s="74">
        <v>0.7752568161240001</v>
      </c>
      <c r="H26" s="299">
        <v>3.3227979200000002</v>
      </c>
      <c r="I26" s="203"/>
      <c r="J26" s="377">
        <v>3.3227979200000002</v>
      </c>
      <c r="K26" s="203"/>
      <c r="L26" s="203"/>
      <c r="M26" s="142">
        <v>12.022364773756003</v>
      </c>
      <c r="N26" s="142">
        <v>0.7752568161240001</v>
      </c>
      <c r="O26" s="142">
        <v>-0.24638198299999958</v>
      </c>
      <c r="P26" s="142">
        <v>10.718233124508004</v>
      </c>
      <c r="Q26" s="142">
        <v>0.7752568161240001</v>
      </c>
      <c r="R26" s="378">
        <v>3.4041669861999999</v>
      </c>
      <c r="S26" s="300"/>
      <c r="T26" s="379"/>
      <c r="U26" s="300"/>
      <c r="V26" s="300"/>
      <c r="W26" s="113"/>
      <c r="X26" s="113"/>
      <c r="Y26" s="113"/>
      <c r="Z26" s="113"/>
      <c r="AA26" s="113"/>
      <c r="AB26" s="234">
        <v>10</v>
      </c>
      <c r="AC26" s="114" t="s">
        <v>505</v>
      </c>
      <c r="AD26" s="113"/>
      <c r="AE26" s="113"/>
      <c r="AF26" s="233">
        <v>25</v>
      </c>
      <c r="AG26" s="113"/>
      <c r="AH26" s="114"/>
      <c r="AI26" s="113"/>
      <c r="AJ26" s="113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</row>
    <row r="27" spans="1:78" s="132" customFormat="1" ht="36" customHeight="1" x14ac:dyDescent="0.25">
      <c r="A27" s="138" t="s">
        <v>185</v>
      </c>
      <c r="B27" s="139" t="s">
        <v>179</v>
      </c>
      <c r="C27" s="122">
        <v>17.013589196037337</v>
      </c>
      <c r="D27" s="74">
        <v>0.81324440011407606</v>
      </c>
      <c r="E27" s="74">
        <v>3.4853331433460406</v>
      </c>
      <c r="F27" s="74">
        <v>11.966310458821406</v>
      </c>
      <c r="G27" s="74">
        <v>0.74870119375581601</v>
      </c>
      <c r="H27" s="299">
        <v>16.212878637999999</v>
      </c>
      <c r="I27" s="203"/>
      <c r="J27" s="377">
        <v>16.212878637999999</v>
      </c>
      <c r="K27" s="203"/>
      <c r="L27" s="203"/>
      <c r="M27" s="142">
        <v>0.80071055803733771</v>
      </c>
      <c r="N27" s="142">
        <v>0.81324440011407606</v>
      </c>
      <c r="O27" s="142">
        <v>-12.72754549465396</v>
      </c>
      <c r="P27" s="142">
        <v>11.966310458821406</v>
      </c>
      <c r="Q27" s="142">
        <v>0.74870119375581601</v>
      </c>
      <c r="R27" s="378">
        <v>16.160111609000001</v>
      </c>
      <c r="S27" s="300"/>
      <c r="T27" s="379"/>
      <c r="U27" s="300"/>
      <c r="V27" s="300"/>
      <c r="W27" s="113"/>
      <c r="X27" s="113"/>
      <c r="Y27" s="113"/>
      <c r="Z27" s="113"/>
      <c r="AA27" s="113"/>
      <c r="AB27" s="234">
        <v>10</v>
      </c>
      <c r="AC27" s="114" t="s">
        <v>506</v>
      </c>
      <c r="AD27" s="113"/>
      <c r="AE27" s="113"/>
      <c r="AF27" s="233">
        <v>25</v>
      </c>
      <c r="AG27" s="113"/>
      <c r="AH27" s="114"/>
      <c r="AI27" s="113"/>
      <c r="AJ27" s="113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</row>
    <row r="28" spans="1:78" s="132" customFormat="1" ht="36" customHeight="1" x14ac:dyDescent="0.25">
      <c r="A28" s="138" t="s">
        <v>186</v>
      </c>
      <c r="B28" s="139" t="s">
        <v>204</v>
      </c>
      <c r="C28" s="122">
        <v>17.323396586556985</v>
      </c>
      <c r="D28" s="74">
        <v>0.82615304138572809</v>
      </c>
      <c r="E28" s="74">
        <v>3.5240590671609966</v>
      </c>
      <c r="F28" s="74">
        <v>12.159940077896186</v>
      </c>
      <c r="G28" s="74">
        <v>0.81324440011407606</v>
      </c>
      <c r="H28" s="299">
        <v>16.212878637999999</v>
      </c>
      <c r="I28" s="203"/>
      <c r="J28" s="377">
        <v>16.212878637999999</v>
      </c>
      <c r="K28" s="203"/>
      <c r="L28" s="203"/>
      <c r="M28" s="142">
        <v>1.1105179485569856</v>
      </c>
      <c r="N28" s="142">
        <v>0.82615304138572809</v>
      </c>
      <c r="O28" s="142">
        <v>-12.688819570839003</v>
      </c>
      <c r="P28" s="142">
        <v>12.159940077896186</v>
      </c>
      <c r="Q28" s="142">
        <v>0.81324440011407606</v>
      </c>
      <c r="R28" s="378">
        <v>16.160111609000001</v>
      </c>
      <c r="S28" s="300"/>
      <c r="T28" s="379"/>
      <c r="U28" s="300"/>
      <c r="V28" s="300"/>
      <c r="W28" s="113"/>
      <c r="X28" s="113"/>
      <c r="Y28" s="113"/>
      <c r="Z28" s="113"/>
      <c r="AA28" s="113"/>
      <c r="AB28" s="234">
        <v>10</v>
      </c>
      <c r="AC28" s="114" t="s">
        <v>506</v>
      </c>
      <c r="AD28" s="113"/>
      <c r="AE28" s="113"/>
      <c r="AF28" s="233">
        <v>25</v>
      </c>
      <c r="AG28" s="113"/>
      <c r="AH28" s="114"/>
      <c r="AI28" s="113"/>
      <c r="AJ28" s="113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</row>
    <row r="29" spans="1:78" s="132" customFormat="1" ht="36" customHeight="1" x14ac:dyDescent="0.25">
      <c r="A29" s="138" t="s">
        <v>187</v>
      </c>
      <c r="B29" s="139" t="s">
        <v>205</v>
      </c>
      <c r="C29" s="122">
        <v>16.097075665750047</v>
      </c>
      <c r="D29" s="74">
        <v>0.81324440011407606</v>
      </c>
      <c r="E29" s="74">
        <v>3.2271603179130004</v>
      </c>
      <c r="F29" s="74">
        <v>11.243426547608895</v>
      </c>
      <c r="G29" s="74">
        <v>0.81324440011407606</v>
      </c>
      <c r="H29" s="299">
        <v>16.212878637999999</v>
      </c>
      <c r="I29" s="203"/>
      <c r="J29" s="377">
        <v>16.212878637999999</v>
      </c>
      <c r="K29" s="203"/>
      <c r="L29" s="203"/>
      <c r="M29" s="142">
        <v>-0.11580297224995206</v>
      </c>
      <c r="N29" s="142">
        <v>0.81324440011407606</v>
      </c>
      <c r="O29" s="142">
        <v>-12.985718320086999</v>
      </c>
      <c r="P29" s="142">
        <v>11.243426547608895</v>
      </c>
      <c r="Q29" s="142">
        <v>0.81324440011407606</v>
      </c>
      <c r="R29" s="378">
        <v>16.160111609000001</v>
      </c>
      <c r="S29" s="300"/>
      <c r="T29" s="379"/>
      <c r="U29" s="300"/>
      <c r="V29" s="300"/>
      <c r="W29" s="113"/>
      <c r="X29" s="113"/>
      <c r="Y29" s="113"/>
      <c r="Z29" s="113"/>
      <c r="AA29" s="113"/>
      <c r="AB29" s="234">
        <v>10</v>
      </c>
      <c r="AC29" s="114" t="s">
        <v>505</v>
      </c>
      <c r="AD29" s="113"/>
      <c r="AE29" s="113"/>
      <c r="AF29" s="233">
        <v>25</v>
      </c>
      <c r="AG29" s="113"/>
      <c r="AH29" s="114"/>
      <c r="AI29" s="113"/>
      <c r="AJ29" s="113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</row>
    <row r="30" spans="1:78" s="132" customFormat="1" ht="36" customHeight="1" x14ac:dyDescent="0.25">
      <c r="A30" s="138" t="s">
        <v>188</v>
      </c>
      <c r="B30" s="139" t="s">
        <v>206</v>
      </c>
      <c r="C30" s="122">
        <v>16.514200749816005</v>
      </c>
      <c r="D30" s="74">
        <v>0.78756247987200012</v>
      </c>
      <c r="E30" s="74">
        <v>3.3594462032040004</v>
      </c>
      <c r="F30" s="74">
        <v>11.591935250616002</v>
      </c>
      <c r="G30" s="74">
        <v>0.7752568161240001</v>
      </c>
      <c r="H30" s="299">
        <v>3.3227979200000002</v>
      </c>
      <c r="I30" s="203"/>
      <c r="J30" s="377">
        <v>3.3227979200000002</v>
      </c>
      <c r="K30" s="203"/>
      <c r="L30" s="203"/>
      <c r="M30" s="142">
        <v>13.191402829816006</v>
      </c>
      <c r="N30" s="142">
        <v>0.78756247987200012</v>
      </c>
      <c r="O30" s="142">
        <v>3.6648283204000265E-2</v>
      </c>
      <c r="P30" s="142">
        <v>11.591935250616002</v>
      </c>
      <c r="Q30" s="142">
        <v>0.7752568161240001</v>
      </c>
      <c r="R30" s="378">
        <v>3.3137626550000001</v>
      </c>
      <c r="S30" s="300"/>
      <c r="T30" s="379"/>
      <c r="U30" s="300"/>
      <c r="V30" s="300"/>
      <c r="W30" s="113"/>
      <c r="X30" s="113"/>
      <c r="Y30" s="113"/>
      <c r="Z30" s="113"/>
      <c r="AA30" s="113"/>
      <c r="AB30" s="234">
        <v>10</v>
      </c>
      <c r="AC30" s="114" t="s">
        <v>505</v>
      </c>
      <c r="AD30" s="113"/>
      <c r="AE30" s="113"/>
      <c r="AF30" s="233">
        <v>25</v>
      </c>
      <c r="AG30" s="113"/>
      <c r="AH30" s="114"/>
      <c r="AI30" s="113"/>
      <c r="AJ30" s="113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</row>
    <row r="31" spans="1:78" s="132" customFormat="1" ht="36" customHeight="1" x14ac:dyDescent="0.25">
      <c r="A31" s="138" t="s">
        <v>189</v>
      </c>
      <c r="B31" s="139" t="s">
        <v>207</v>
      </c>
      <c r="C31" s="122">
        <v>15.074438091299999</v>
      </c>
      <c r="D31" s="74">
        <v>0.7752568161240001</v>
      </c>
      <c r="E31" s="74">
        <v>3.4086688581960005</v>
      </c>
      <c r="F31" s="74">
        <v>10.275229229580001</v>
      </c>
      <c r="G31" s="74">
        <v>0.6152831874000001</v>
      </c>
      <c r="H31" s="299">
        <v>5.0266221503999997</v>
      </c>
      <c r="I31" s="203"/>
      <c r="J31" s="377">
        <v>5.0266221503999997</v>
      </c>
      <c r="K31" s="203"/>
      <c r="L31" s="203"/>
      <c r="M31" s="142">
        <v>10.0478159409</v>
      </c>
      <c r="N31" s="142">
        <v>0.7752568161240001</v>
      </c>
      <c r="O31" s="142">
        <v>-1.6179532922039992</v>
      </c>
      <c r="P31" s="142">
        <v>10.275229229580001</v>
      </c>
      <c r="Q31" s="142">
        <v>0.6152831874000001</v>
      </c>
      <c r="R31" s="378">
        <v>5.2624161003999994</v>
      </c>
      <c r="S31" s="300"/>
      <c r="T31" s="379"/>
      <c r="U31" s="300"/>
      <c r="V31" s="300"/>
      <c r="W31" s="113"/>
      <c r="X31" s="113"/>
      <c r="Y31" s="113"/>
      <c r="Z31" s="113"/>
      <c r="AA31" s="113"/>
      <c r="AB31" s="234">
        <v>10</v>
      </c>
      <c r="AC31" s="114" t="s">
        <v>507</v>
      </c>
      <c r="AD31" s="113"/>
      <c r="AE31" s="113"/>
      <c r="AF31" s="233">
        <v>25</v>
      </c>
      <c r="AG31" s="113"/>
      <c r="AH31" s="114"/>
      <c r="AI31" s="113"/>
      <c r="AJ31" s="113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</row>
    <row r="32" spans="1:78" s="132" customFormat="1" ht="36" customHeight="1" x14ac:dyDescent="0.25">
      <c r="A32" s="138" t="s">
        <v>190</v>
      </c>
      <c r="B32" s="139" t="s">
        <v>208</v>
      </c>
      <c r="C32" s="122">
        <v>18.102949432952048</v>
      </c>
      <c r="D32" s="74">
        <v>0.86332992824808585</v>
      </c>
      <c r="E32" s="74">
        <v>3.6826417251832413</v>
      </c>
      <c r="F32" s="74">
        <v>12.707137381401514</v>
      </c>
      <c r="G32" s="74">
        <v>0.84984039811920953</v>
      </c>
      <c r="H32" s="299">
        <v>0</v>
      </c>
      <c r="I32" s="203"/>
      <c r="J32" s="377">
        <v>0</v>
      </c>
      <c r="K32" s="203"/>
      <c r="L32" s="203"/>
      <c r="M32" s="142">
        <v>18.102949432952048</v>
      </c>
      <c r="N32" s="142">
        <v>0.86332992824808585</v>
      </c>
      <c r="O32" s="142">
        <v>3.6826417251832413</v>
      </c>
      <c r="P32" s="142">
        <v>12.707137381401514</v>
      </c>
      <c r="Q32" s="142">
        <v>0.84984039811920953</v>
      </c>
      <c r="R32" s="378"/>
      <c r="S32" s="300"/>
      <c r="T32" s="379"/>
      <c r="U32" s="300"/>
      <c r="V32" s="300"/>
      <c r="W32" s="113"/>
      <c r="X32" s="113"/>
      <c r="Y32" s="113"/>
      <c r="Z32" s="113"/>
      <c r="AA32" s="113"/>
      <c r="AB32" s="234">
        <v>10</v>
      </c>
      <c r="AC32" s="114" t="s">
        <v>505</v>
      </c>
      <c r="AD32" s="113"/>
      <c r="AE32" s="113"/>
      <c r="AF32" s="233">
        <v>25</v>
      </c>
      <c r="AG32" s="113"/>
      <c r="AH32" s="114"/>
      <c r="AI32" s="113"/>
      <c r="AJ32" s="113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</row>
    <row r="33" spans="1:77" s="132" customFormat="1" ht="36" customHeight="1" x14ac:dyDescent="0.25">
      <c r="A33" s="138" t="s">
        <v>191</v>
      </c>
      <c r="B33" s="139" t="s">
        <v>209</v>
      </c>
      <c r="C33" s="122">
        <v>16.097075665750047</v>
      </c>
      <c r="D33" s="74">
        <v>0.81324440011407606</v>
      </c>
      <c r="E33" s="74">
        <v>3.2271603179130004</v>
      </c>
      <c r="F33" s="74">
        <v>11.243426547608895</v>
      </c>
      <c r="G33" s="74">
        <v>0.81324440011407606</v>
      </c>
      <c r="H33" s="299">
        <v>16.212878637999999</v>
      </c>
      <c r="I33" s="203"/>
      <c r="J33" s="377">
        <v>16.212878637999999</v>
      </c>
      <c r="K33" s="203"/>
      <c r="L33" s="203"/>
      <c r="M33" s="142">
        <v>-0.11580297224995206</v>
      </c>
      <c r="N33" s="142">
        <v>0.81324440011407606</v>
      </c>
      <c r="O33" s="142">
        <v>-12.985718320086999</v>
      </c>
      <c r="P33" s="142">
        <v>11.243426547608895</v>
      </c>
      <c r="Q33" s="142">
        <v>0.81324440011407606</v>
      </c>
      <c r="R33" s="378">
        <v>16.160111609000001</v>
      </c>
      <c r="S33" s="300"/>
      <c r="T33" s="379"/>
      <c r="U33" s="300"/>
      <c r="V33" s="300"/>
      <c r="W33" s="113"/>
      <c r="X33" s="113"/>
      <c r="Y33" s="113"/>
      <c r="Z33" s="113"/>
      <c r="AA33" s="113"/>
      <c r="AB33" s="234">
        <v>10</v>
      </c>
      <c r="AC33" s="114" t="s">
        <v>505</v>
      </c>
      <c r="AD33" s="113"/>
      <c r="AE33" s="113"/>
      <c r="AF33" s="233">
        <v>25</v>
      </c>
      <c r="AG33" s="113"/>
      <c r="AH33" s="114"/>
      <c r="AI33" s="113"/>
      <c r="AJ33" s="113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</row>
    <row r="34" spans="1:77" s="132" customFormat="1" ht="36" customHeight="1" x14ac:dyDescent="0.25">
      <c r="A34" s="138" t="s">
        <v>192</v>
      </c>
      <c r="B34" s="139" t="s">
        <v>210</v>
      </c>
      <c r="C34" s="122">
        <v>16.218864819864002</v>
      </c>
      <c r="D34" s="74">
        <v>0.7752568161240001</v>
      </c>
      <c r="E34" s="74">
        <v>3.3225292119600009</v>
      </c>
      <c r="F34" s="74">
        <v>11.407350294396002</v>
      </c>
      <c r="G34" s="74">
        <v>0.71372849738400002</v>
      </c>
      <c r="H34" s="299">
        <v>3.3227979200000002</v>
      </c>
      <c r="I34" s="203"/>
      <c r="J34" s="377">
        <v>3.3227979200000002</v>
      </c>
      <c r="K34" s="203"/>
      <c r="L34" s="203"/>
      <c r="M34" s="142">
        <v>12.896066899864003</v>
      </c>
      <c r="N34" s="142">
        <v>0.7752568161240001</v>
      </c>
      <c r="O34" s="142">
        <v>-2.6870803999923254E-4</v>
      </c>
      <c r="P34" s="142">
        <v>11.407350294396002</v>
      </c>
      <c r="Q34" s="142">
        <v>0.71372849738400002</v>
      </c>
      <c r="R34" s="378">
        <v>3.5877085640000002</v>
      </c>
      <c r="S34" s="300"/>
      <c r="T34" s="379"/>
      <c r="U34" s="300"/>
      <c r="V34" s="300"/>
      <c r="W34" s="113"/>
      <c r="X34" s="113"/>
      <c r="Y34" s="113"/>
      <c r="Z34" s="113"/>
      <c r="AA34" s="113"/>
      <c r="AB34" s="234">
        <v>10</v>
      </c>
      <c r="AC34" s="114" t="s">
        <v>507</v>
      </c>
      <c r="AD34" s="113"/>
      <c r="AE34" s="113"/>
      <c r="AF34" s="233">
        <v>25</v>
      </c>
      <c r="AG34" s="113"/>
      <c r="AH34" s="114"/>
      <c r="AI34" s="113"/>
      <c r="AJ34" s="113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</row>
    <row r="35" spans="1:77" s="132" customFormat="1" ht="36" customHeight="1" x14ac:dyDescent="0.25">
      <c r="A35" s="138" t="s">
        <v>193</v>
      </c>
      <c r="B35" s="139" t="s">
        <v>211</v>
      </c>
      <c r="C35" s="122">
        <v>17.323396586556985</v>
      </c>
      <c r="D35" s="74">
        <v>0.82615304138572809</v>
      </c>
      <c r="E35" s="74">
        <v>3.5240590671609966</v>
      </c>
      <c r="F35" s="74">
        <v>12.159940077896186</v>
      </c>
      <c r="G35" s="74">
        <v>0.81324440011407606</v>
      </c>
      <c r="H35" s="299">
        <v>16.212878637999999</v>
      </c>
      <c r="I35" s="203"/>
      <c r="J35" s="377">
        <v>16.212878637999999</v>
      </c>
      <c r="K35" s="203"/>
      <c r="L35" s="203"/>
      <c r="M35" s="142">
        <v>1.1105179485569856</v>
      </c>
      <c r="N35" s="142">
        <v>0.82615304138572809</v>
      </c>
      <c r="O35" s="142">
        <v>-12.688819570839003</v>
      </c>
      <c r="P35" s="142">
        <v>12.159940077896186</v>
      </c>
      <c r="Q35" s="142">
        <v>0.81324440011407606</v>
      </c>
      <c r="R35" s="378">
        <v>16.160111609000001</v>
      </c>
      <c r="S35" s="300"/>
      <c r="T35" s="379"/>
      <c r="U35" s="300"/>
      <c r="V35" s="300"/>
      <c r="W35" s="113"/>
      <c r="X35" s="113"/>
      <c r="Y35" s="113"/>
      <c r="Z35" s="113"/>
      <c r="AA35" s="113"/>
      <c r="AB35" s="234">
        <v>10</v>
      </c>
      <c r="AC35" s="114" t="s">
        <v>505</v>
      </c>
      <c r="AD35" s="113"/>
      <c r="AE35" s="113"/>
      <c r="AF35" s="233">
        <v>25</v>
      </c>
      <c r="AG35" s="113"/>
      <c r="AH35" s="114"/>
      <c r="AI35" s="113"/>
      <c r="AJ35" s="113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</row>
    <row r="36" spans="1:77" s="132" customFormat="1" ht="36" customHeight="1" x14ac:dyDescent="0.25">
      <c r="A36" s="138" t="s">
        <v>194</v>
      </c>
      <c r="B36" s="139" t="s">
        <v>212</v>
      </c>
      <c r="C36" s="122">
        <v>16.218864819864002</v>
      </c>
      <c r="D36" s="74">
        <v>0.7752568161240001</v>
      </c>
      <c r="E36" s="74">
        <v>3.3225292119600009</v>
      </c>
      <c r="F36" s="74">
        <v>11.407350294396002</v>
      </c>
      <c r="G36" s="74">
        <v>0.71372849738400002</v>
      </c>
      <c r="H36" s="299">
        <v>3.2526146200000001</v>
      </c>
      <c r="I36" s="203"/>
      <c r="J36" s="377">
        <v>3.2526146200000001</v>
      </c>
      <c r="K36" s="203"/>
      <c r="L36" s="203"/>
      <c r="M36" s="142">
        <v>12.966250199864003</v>
      </c>
      <c r="N36" s="142">
        <v>0.7752568161240001</v>
      </c>
      <c r="O36" s="142">
        <v>6.9914591960000827E-2</v>
      </c>
      <c r="P36" s="142">
        <v>11.407350294396002</v>
      </c>
      <c r="Q36" s="142">
        <v>0.71372849738400002</v>
      </c>
      <c r="R36" s="378">
        <v>3.3137626550000001</v>
      </c>
      <c r="S36" s="300"/>
      <c r="T36" s="379"/>
      <c r="U36" s="300"/>
      <c r="V36" s="300"/>
      <c r="W36" s="113"/>
      <c r="X36" s="113"/>
      <c r="Y36" s="113"/>
      <c r="Z36" s="113"/>
      <c r="AA36" s="113"/>
      <c r="AB36" s="234">
        <v>10</v>
      </c>
      <c r="AC36" s="114" t="s">
        <v>507</v>
      </c>
      <c r="AD36" s="113"/>
      <c r="AE36" s="113"/>
      <c r="AF36" s="233">
        <v>25</v>
      </c>
      <c r="AG36" s="113"/>
      <c r="AH36" s="114"/>
      <c r="AI36" s="113"/>
      <c r="AJ36" s="113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</row>
    <row r="37" spans="1:77" s="132" customFormat="1" ht="36" customHeight="1" x14ac:dyDescent="0.25">
      <c r="A37" s="138" t="s">
        <v>195</v>
      </c>
      <c r="B37" s="139" t="s">
        <v>213</v>
      </c>
      <c r="C37" s="122">
        <v>15.813085557773702</v>
      </c>
      <c r="D37" s="74">
        <v>0.81324440011407606</v>
      </c>
      <c r="E37" s="74">
        <v>3.5756936322476043</v>
      </c>
      <c r="F37" s="74">
        <v>10.778715461829421</v>
      </c>
      <c r="G37" s="74">
        <v>0.64543206358260008</v>
      </c>
      <c r="H37" s="299">
        <v>0</v>
      </c>
      <c r="I37" s="203"/>
      <c r="J37" s="377">
        <v>0</v>
      </c>
      <c r="K37" s="203"/>
      <c r="L37" s="203"/>
      <c r="M37" s="142">
        <v>15.813085557773702</v>
      </c>
      <c r="N37" s="142">
        <v>0.81324440011407606</v>
      </c>
      <c r="O37" s="142">
        <v>3.5756936322476043</v>
      </c>
      <c r="P37" s="142">
        <v>10.778715461829421</v>
      </c>
      <c r="Q37" s="142">
        <v>0.64543206358260008</v>
      </c>
      <c r="R37" s="378"/>
      <c r="S37" s="300"/>
      <c r="T37" s="379"/>
      <c r="U37" s="300"/>
      <c r="V37" s="300"/>
      <c r="W37" s="113"/>
      <c r="X37" s="113"/>
      <c r="Y37" s="113"/>
      <c r="Z37" s="113"/>
      <c r="AA37" s="113"/>
      <c r="AB37" s="234">
        <v>10</v>
      </c>
      <c r="AC37" s="114" t="s">
        <v>507</v>
      </c>
      <c r="AD37" s="113"/>
      <c r="AE37" s="113"/>
      <c r="AF37" s="233">
        <v>25</v>
      </c>
      <c r="AG37" s="113"/>
      <c r="AH37" s="114"/>
      <c r="AI37" s="113"/>
      <c r="AJ37" s="113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</row>
    <row r="38" spans="1:77" s="132" customFormat="1" ht="36" customHeight="1" x14ac:dyDescent="0.25">
      <c r="A38" s="138" t="s">
        <v>196</v>
      </c>
      <c r="B38" s="139" t="s">
        <v>214</v>
      </c>
      <c r="C38" s="122">
        <v>17.013589196037337</v>
      </c>
      <c r="D38" s="74">
        <v>0.81324440011407606</v>
      </c>
      <c r="E38" s="74">
        <v>3.4853331433460406</v>
      </c>
      <c r="F38" s="74">
        <v>11.966310458821406</v>
      </c>
      <c r="G38" s="74">
        <v>0.74870119375581601</v>
      </c>
      <c r="H38" s="299">
        <v>16.212878637999999</v>
      </c>
      <c r="I38" s="203"/>
      <c r="J38" s="377">
        <v>16.212878637999999</v>
      </c>
      <c r="K38" s="203"/>
      <c r="L38" s="203"/>
      <c r="M38" s="142">
        <v>0.80071055803733771</v>
      </c>
      <c r="N38" s="142">
        <v>0.81324440011407606</v>
      </c>
      <c r="O38" s="142">
        <v>-12.72754549465396</v>
      </c>
      <c r="P38" s="142">
        <v>11.966310458821406</v>
      </c>
      <c r="Q38" s="142">
        <v>0.74870119375581601</v>
      </c>
      <c r="R38" s="378">
        <v>16.160111609000001</v>
      </c>
      <c r="S38" s="300"/>
      <c r="T38" s="379"/>
      <c r="U38" s="300"/>
      <c r="V38" s="300"/>
      <c r="W38" s="113"/>
      <c r="X38" s="113"/>
      <c r="Y38" s="113"/>
      <c r="Z38" s="113"/>
      <c r="AA38" s="113"/>
      <c r="AB38" s="234">
        <v>10</v>
      </c>
      <c r="AC38" s="114" t="s">
        <v>506</v>
      </c>
      <c r="AD38" s="113"/>
      <c r="AE38" s="113"/>
      <c r="AF38" s="233">
        <v>25</v>
      </c>
      <c r="AG38" s="113"/>
      <c r="AH38" s="114"/>
      <c r="AI38" s="113"/>
      <c r="AJ38" s="113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</row>
    <row r="39" spans="1:77" s="132" customFormat="1" ht="36" customHeight="1" x14ac:dyDescent="0.25">
      <c r="A39" s="138" t="s">
        <v>197</v>
      </c>
      <c r="B39" s="139" t="s">
        <v>215</v>
      </c>
      <c r="C39" s="122">
        <v>17.323396586556985</v>
      </c>
      <c r="D39" s="74">
        <v>0.82615304138572809</v>
      </c>
      <c r="E39" s="74">
        <v>3.5240590671609966</v>
      </c>
      <c r="F39" s="74">
        <v>12.159940077896186</v>
      </c>
      <c r="G39" s="74">
        <v>0.81324440011407606</v>
      </c>
      <c r="H39" s="299">
        <v>16.212878637999999</v>
      </c>
      <c r="I39" s="203"/>
      <c r="J39" s="377">
        <v>16.212878637999999</v>
      </c>
      <c r="K39" s="203"/>
      <c r="L39" s="203"/>
      <c r="M39" s="142">
        <v>1.1105179485569856</v>
      </c>
      <c r="N39" s="142">
        <v>0.82615304138572809</v>
      </c>
      <c r="O39" s="142">
        <v>-12.688819570839003</v>
      </c>
      <c r="P39" s="142">
        <v>12.159940077896186</v>
      </c>
      <c r="Q39" s="142">
        <v>0.81324440011407606</v>
      </c>
      <c r="R39" s="378">
        <v>16.160111609000001</v>
      </c>
      <c r="S39" s="300"/>
      <c r="T39" s="379"/>
      <c r="U39" s="300"/>
      <c r="V39" s="300"/>
      <c r="W39" s="113"/>
      <c r="X39" s="113"/>
      <c r="Y39" s="113"/>
      <c r="Z39" s="113"/>
      <c r="AA39" s="113"/>
      <c r="AB39" s="234">
        <v>10</v>
      </c>
      <c r="AC39" s="114" t="s">
        <v>506</v>
      </c>
      <c r="AD39" s="113"/>
      <c r="AE39" s="113"/>
      <c r="AF39" s="233">
        <v>25</v>
      </c>
      <c r="AG39" s="113"/>
      <c r="AH39" s="114"/>
      <c r="AI39" s="113"/>
      <c r="AJ39" s="113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</row>
    <row r="40" spans="1:77" s="132" customFormat="1" ht="36" customHeight="1" x14ac:dyDescent="0.25">
      <c r="A40" s="138" t="s">
        <v>198</v>
      </c>
      <c r="B40" s="139" t="s">
        <v>216</v>
      </c>
      <c r="C40" s="122">
        <v>17.323396586556985</v>
      </c>
      <c r="D40" s="74">
        <v>0.82615304138572809</v>
      </c>
      <c r="E40" s="74">
        <v>3.5240590671609966</v>
      </c>
      <c r="F40" s="74">
        <v>12.159940077896186</v>
      </c>
      <c r="G40" s="74">
        <v>0.81324440011407606</v>
      </c>
      <c r="H40" s="299">
        <v>16.212996638</v>
      </c>
      <c r="I40" s="203"/>
      <c r="J40" s="377">
        <v>16.212996638</v>
      </c>
      <c r="K40" s="203"/>
      <c r="L40" s="203"/>
      <c r="M40" s="142">
        <v>1.1103999485569851</v>
      </c>
      <c r="N40" s="142">
        <v>0.82615304138572809</v>
      </c>
      <c r="O40" s="142">
        <v>-12.688937570839004</v>
      </c>
      <c r="P40" s="142">
        <v>12.159940077896186</v>
      </c>
      <c r="Q40" s="142">
        <v>0.81324440011407606</v>
      </c>
      <c r="R40" s="378">
        <v>16.160111609000001</v>
      </c>
      <c r="S40" s="300"/>
      <c r="T40" s="379"/>
      <c r="U40" s="300"/>
      <c r="V40" s="300"/>
      <c r="W40" s="113"/>
      <c r="X40" s="113"/>
      <c r="Y40" s="113"/>
      <c r="Z40" s="113"/>
      <c r="AA40" s="113"/>
      <c r="AB40" s="234">
        <v>10</v>
      </c>
      <c r="AC40" s="114" t="s">
        <v>505</v>
      </c>
      <c r="AD40" s="113"/>
      <c r="AE40" s="113"/>
      <c r="AF40" s="233">
        <v>25</v>
      </c>
      <c r="AG40" s="113"/>
      <c r="AH40" s="114"/>
      <c r="AI40" s="113"/>
      <c r="AJ40" s="113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</row>
    <row r="41" spans="1:77" s="132" customFormat="1" ht="36" customHeight="1" x14ac:dyDescent="0.25">
      <c r="A41" s="138" t="s">
        <v>239</v>
      </c>
      <c r="B41" s="139" t="s">
        <v>217</v>
      </c>
      <c r="C41" s="122">
        <v>17.779200709859015</v>
      </c>
      <c r="D41" s="74">
        <v>0.84984039811920953</v>
      </c>
      <c r="E41" s="74">
        <v>3.6421731347966122</v>
      </c>
      <c r="F41" s="74">
        <v>12.504794429468367</v>
      </c>
      <c r="G41" s="74">
        <v>0.78239274747482779</v>
      </c>
      <c r="H41" s="299">
        <v>0</v>
      </c>
      <c r="I41" s="203"/>
      <c r="J41" s="377">
        <v>0</v>
      </c>
      <c r="K41" s="203"/>
      <c r="L41" s="203"/>
      <c r="M41" s="142">
        <v>17.779200709859015</v>
      </c>
      <c r="N41" s="142">
        <v>0.84984039811920953</v>
      </c>
      <c r="O41" s="142">
        <v>3.6421731347966122</v>
      </c>
      <c r="P41" s="142">
        <v>12.504794429468367</v>
      </c>
      <c r="Q41" s="142">
        <v>0.78239274747482779</v>
      </c>
      <c r="R41" s="378"/>
      <c r="S41" s="300"/>
      <c r="T41" s="379"/>
      <c r="U41" s="300"/>
      <c r="V41" s="300"/>
      <c r="W41" s="113"/>
      <c r="X41" s="113"/>
      <c r="Y41" s="113"/>
      <c r="Z41" s="113"/>
      <c r="AA41" s="113"/>
      <c r="AB41" s="234">
        <v>10</v>
      </c>
      <c r="AC41" s="114" t="s">
        <v>507</v>
      </c>
      <c r="AD41" s="113"/>
      <c r="AE41" s="113"/>
      <c r="AF41" s="233">
        <v>25</v>
      </c>
      <c r="AG41" s="113"/>
      <c r="AH41" s="114"/>
      <c r="AI41" s="113"/>
      <c r="AJ41" s="113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</row>
    <row r="42" spans="1:77" s="132" customFormat="1" ht="36" customHeight="1" x14ac:dyDescent="0.25">
      <c r="A42" s="138" t="s">
        <v>240</v>
      </c>
      <c r="B42" s="139" t="s">
        <v>218</v>
      </c>
      <c r="C42" s="122">
        <v>17.779200709859015</v>
      </c>
      <c r="D42" s="74">
        <v>0.84984039811920953</v>
      </c>
      <c r="E42" s="74">
        <v>3.6421731347966122</v>
      </c>
      <c r="F42" s="74">
        <v>12.504794429468367</v>
      </c>
      <c r="G42" s="74">
        <v>0.78239274747482779</v>
      </c>
      <c r="H42" s="299">
        <v>0</v>
      </c>
      <c r="I42" s="203"/>
      <c r="J42" s="377">
        <v>0</v>
      </c>
      <c r="K42" s="203"/>
      <c r="L42" s="203"/>
      <c r="M42" s="142">
        <v>17.779200709859015</v>
      </c>
      <c r="N42" s="142">
        <v>0.84984039811920953</v>
      </c>
      <c r="O42" s="142">
        <v>3.6421731347966122</v>
      </c>
      <c r="P42" s="142">
        <v>12.504794429468367</v>
      </c>
      <c r="Q42" s="142">
        <v>0.78239274747482779</v>
      </c>
      <c r="R42" s="378"/>
      <c r="S42" s="300"/>
      <c r="T42" s="379"/>
      <c r="U42" s="300"/>
      <c r="V42" s="300"/>
      <c r="W42" s="113"/>
      <c r="X42" s="113"/>
      <c r="Y42" s="113"/>
      <c r="Z42" s="113"/>
      <c r="AA42" s="113"/>
      <c r="AB42" s="234">
        <v>10</v>
      </c>
      <c r="AC42" s="114" t="s">
        <v>507</v>
      </c>
      <c r="AD42" s="113"/>
      <c r="AE42" s="113"/>
      <c r="AF42" s="233">
        <v>25</v>
      </c>
      <c r="AG42" s="113"/>
      <c r="AH42" s="114"/>
      <c r="AI42" s="113"/>
      <c r="AJ42" s="113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</row>
    <row r="43" spans="1:77" s="132" customFormat="1" ht="36" customHeight="1" x14ac:dyDescent="0.25">
      <c r="A43" s="138" t="s">
        <v>241</v>
      </c>
      <c r="B43" s="139" t="s">
        <v>219</v>
      </c>
      <c r="C43" s="122">
        <v>15.813085557773702</v>
      </c>
      <c r="D43" s="74">
        <v>0.81324440011407606</v>
      </c>
      <c r="E43" s="74">
        <v>3.5756936322476043</v>
      </c>
      <c r="F43" s="74">
        <v>10.778715461829421</v>
      </c>
      <c r="G43" s="74">
        <v>0.64543206358260008</v>
      </c>
      <c r="H43" s="299">
        <v>0</v>
      </c>
      <c r="I43" s="203"/>
      <c r="J43" s="377">
        <v>0</v>
      </c>
      <c r="K43" s="203"/>
      <c r="L43" s="203"/>
      <c r="M43" s="142">
        <v>15.813085557773702</v>
      </c>
      <c r="N43" s="142">
        <v>0.81324440011407606</v>
      </c>
      <c r="O43" s="142">
        <v>3.5756936322476043</v>
      </c>
      <c r="P43" s="142">
        <v>10.778715461829421</v>
      </c>
      <c r="Q43" s="142">
        <v>0.64543206358260008</v>
      </c>
      <c r="R43" s="378"/>
      <c r="S43" s="300"/>
      <c r="T43" s="379"/>
      <c r="U43" s="300"/>
      <c r="V43" s="300"/>
      <c r="W43" s="113"/>
      <c r="X43" s="113"/>
      <c r="Y43" s="113"/>
      <c r="Z43" s="113"/>
      <c r="AA43" s="113"/>
      <c r="AB43" s="234">
        <v>10</v>
      </c>
      <c r="AC43" s="114" t="s">
        <v>507</v>
      </c>
      <c r="AD43" s="113"/>
      <c r="AE43" s="113"/>
      <c r="AF43" s="233">
        <v>25</v>
      </c>
      <c r="AG43" s="113"/>
      <c r="AH43" s="114"/>
      <c r="AI43" s="113"/>
      <c r="AJ43" s="113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</row>
    <row r="44" spans="1:77" s="132" customFormat="1" ht="36" customHeight="1" x14ac:dyDescent="0.25">
      <c r="A44" s="138" t="s">
        <v>242</v>
      </c>
      <c r="B44" s="139" t="s">
        <v>220</v>
      </c>
      <c r="C44" s="122">
        <v>1.2585925239860702</v>
      </c>
      <c r="D44" s="74">
        <v>9.0360488901564021E-2</v>
      </c>
      <c r="E44" s="74">
        <v>0.30980739051964801</v>
      </c>
      <c r="F44" s="74">
        <v>0.76160983502746804</v>
      </c>
      <c r="G44" s="74">
        <v>9.6814809537390009E-2</v>
      </c>
      <c r="H44" s="299">
        <v>0</v>
      </c>
      <c r="I44" s="203"/>
      <c r="J44" s="377">
        <v>0</v>
      </c>
      <c r="K44" s="203"/>
      <c r="L44" s="203"/>
      <c r="M44" s="142">
        <v>1.2585925239860702</v>
      </c>
      <c r="N44" s="142">
        <v>9.0360488901564021E-2</v>
      </c>
      <c r="O44" s="142">
        <v>0.30980739051964801</v>
      </c>
      <c r="P44" s="142">
        <v>0.76160983502746804</v>
      </c>
      <c r="Q44" s="142">
        <v>9.6814809537390009E-2</v>
      </c>
      <c r="R44" s="378"/>
      <c r="S44" s="300"/>
      <c r="T44" s="379"/>
      <c r="U44" s="300"/>
      <c r="V44" s="300"/>
      <c r="W44" s="113"/>
      <c r="X44" s="113"/>
      <c r="Y44" s="113"/>
      <c r="Z44" s="113"/>
      <c r="AA44" s="113"/>
      <c r="AB44" s="234">
        <v>10</v>
      </c>
      <c r="AC44" s="114" t="s">
        <v>507</v>
      </c>
      <c r="AD44" s="113"/>
      <c r="AE44" s="113"/>
      <c r="AF44" s="233">
        <v>25</v>
      </c>
      <c r="AG44" s="113"/>
      <c r="AH44" s="114"/>
      <c r="AI44" s="113"/>
      <c r="AJ44" s="113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</row>
    <row r="45" spans="1:77" s="132" customFormat="1" ht="36" customHeight="1" x14ac:dyDescent="0.25">
      <c r="A45" s="138" t="s">
        <v>243</v>
      </c>
      <c r="B45" s="139" t="s">
        <v>221</v>
      </c>
      <c r="C45" s="122">
        <v>16.514200749816005</v>
      </c>
      <c r="D45" s="74">
        <v>0.78756247987200012</v>
      </c>
      <c r="E45" s="74">
        <v>3.3594462032040004</v>
      </c>
      <c r="F45" s="74">
        <v>11.591935250616002</v>
      </c>
      <c r="G45" s="74">
        <v>0.7752568161240001</v>
      </c>
      <c r="H45" s="299">
        <v>3.3227979200000002</v>
      </c>
      <c r="I45" s="203"/>
      <c r="J45" s="377">
        <v>3.3227979200000002</v>
      </c>
      <c r="K45" s="203"/>
      <c r="L45" s="203"/>
      <c r="M45" s="142">
        <v>13.191402829816006</v>
      </c>
      <c r="N45" s="142">
        <v>0.78756247987200012</v>
      </c>
      <c r="O45" s="142">
        <v>3.6648283204000265E-2</v>
      </c>
      <c r="P45" s="142">
        <v>11.591935250616002</v>
      </c>
      <c r="Q45" s="142">
        <v>0.7752568161240001</v>
      </c>
      <c r="R45" s="378">
        <v>3.3137626550000001</v>
      </c>
      <c r="S45" s="300"/>
      <c r="T45" s="379"/>
      <c r="U45" s="300"/>
      <c r="V45" s="300"/>
      <c r="W45" s="113"/>
      <c r="X45" s="113"/>
      <c r="Y45" s="113"/>
      <c r="Z45" s="113"/>
      <c r="AA45" s="113"/>
      <c r="AB45" s="234">
        <v>10</v>
      </c>
      <c r="AC45" s="114" t="s">
        <v>505</v>
      </c>
      <c r="AD45" s="113"/>
      <c r="AE45" s="113"/>
      <c r="AF45" s="233">
        <v>25</v>
      </c>
      <c r="AG45" s="113"/>
      <c r="AH45" s="114"/>
      <c r="AI45" s="113"/>
      <c r="AJ45" s="113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</row>
    <row r="46" spans="1:77" s="132" customFormat="1" ht="36" customHeight="1" x14ac:dyDescent="0.25">
      <c r="A46" s="138" t="s">
        <v>244</v>
      </c>
      <c r="B46" s="139" t="s">
        <v>222</v>
      </c>
      <c r="C46" s="122">
        <v>15.345162693756002</v>
      </c>
      <c r="D46" s="74">
        <v>0.7752568161240001</v>
      </c>
      <c r="E46" s="74">
        <v>3.0764159370000006</v>
      </c>
      <c r="F46" s="74">
        <v>10.718233124508004</v>
      </c>
      <c r="G46" s="74">
        <v>0.7752568161240001</v>
      </c>
      <c r="H46" s="299">
        <v>3.3227979200000002</v>
      </c>
      <c r="I46" s="203"/>
      <c r="J46" s="377">
        <v>3.3227979200000002</v>
      </c>
      <c r="K46" s="203"/>
      <c r="L46" s="203"/>
      <c r="M46" s="142">
        <v>12.022364773756003</v>
      </c>
      <c r="N46" s="142">
        <v>0.7752568161240001</v>
      </c>
      <c r="O46" s="142">
        <v>-0.24638198299999958</v>
      </c>
      <c r="P46" s="142">
        <v>10.718233124508004</v>
      </c>
      <c r="Q46" s="142">
        <v>0.7752568161240001</v>
      </c>
      <c r="R46" s="378">
        <v>3.3137626550000001</v>
      </c>
      <c r="S46" s="300"/>
      <c r="T46" s="379"/>
      <c r="U46" s="300"/>
      <c r="V46" s="300"/>
      <c r="W46" s="113"/>
      <c r="X46" s="113"/>
      <c r="Y46" s="113"/>
      <c r="Z46" s="113"/>
      <c r="AA46" s="113"/>
      <c r="AB46" s="234">
        <v>10</v>
      </c>
      <c r="AC46" s="114" t="s">
        <v>505</v>
      </c>
      <c r="AD46" s="113"/>
      <c r="AE46" s="113"/>
      <c r="AF46" s="233">
        <v>25</v>
      </c>
      <c r="AG46" s="113"/>
      <c r="AH46" s="114"/>
      <c r="AI46" s="113"/>
      <c r="AJ46" s="113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</row>
    <row r="47" spans="1:77" s="132" customFormat="1" ht="36" customHeight="1" x14ac:dyDescent="0.25">
      <c r="A47" s="138" t="s">
        <v>245</v>
      </c>
      <c r="B47" s="139" t="s">
        <v>223</v>
      </c>
      <c r="C47" s="122">
        <v>16.218864819864002</v>
      </c>
      <c r="D47" s="74">
        <v>0.7752568161240001</v>
      </c>
      <c r="E47" s="74">
        <v>3.3225292119600009</v>
      </c>
      <c r="F47" s="74">
        <v>11.407350294396002</v>
      </c>
      <c r="G47" s="74">
        <v>0.71372849738400002</v>
      </c>
      <c r="H47" s="299">
        <v>3.3227979200000002</v>
      </c>
      <c r="I47" s="203"/>
      <c r="J47" s="377">
        <v>3.3227979200000002</v>
      </c>
      <c r="K47" s="203"/>
      <c r="L47" s="203"/>
      <c r="M47" s="142">
        <v>12.896066899864003</v>
      </c>
      <c r="N47" s="142">
        <v>0.7752568161240001</v>
      </c>
      <c r="O47" s="142">
        <v>-2.6870803999923254E-4</v>
      </c>
      <c r="P47" s="142">
        <v>11.407350294396002</v>
      </c>
      <c r="Q47" s="142">
        <v>0.71372849738400002</v>
      </c>
      <c r="R47" s="378">
        <v>3.3137626550000001</v>
      </c>
      <c r="S47" s="300"/>
      <c r="T47" s="379"/>
      <c r="U47" s="300"/>
      <c r="V47" s="300"/>
      <c r="W47" s="113"/>
      <c r="X47" s="113"/>
      <c r="Y47" s="113"/>
      <c r="Z47" s="113"/>
      <c r="AA47" s="113"/>
      <c r="AB47" s="234">
        <v>10</v>
      </c>
      <c r="AC47" s="114" t="s">
        <v>507</v>
      </c>
      <c r="AD47" s="113"/>
      <c r="AE47" s="113"/>
      <c r="AF47" s="233">
        <v>25</v>
      </c>
      <c r="AG47" s="113"/>
      <c r="AH47" s="114"/>
      <c r="AI47" s="113"/>
      <c r="AJ47" s="113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</row>
    <row r="48" spans="1:77" s="132" customFormat="1" ht="36" customHeight="1" x14ac:dyDescent="0.25">
      <c r="A48" s="138" t="s">
        <v>246</v>
      </c>
      <c r="B48" s="139" t="s">
        <v>224</v>
      </c>
      <c r="C48" s="122">
        <v>17.323396586556985</v>
      </c>
      <c r="D48" s="74">
        <v>0.82615304138572809</v>
      </c>
      <c r="E48" s="74">
        <v>3.5240590671609966</v>
      </c>
      <c r="F48" s="74">
        <v>12.159940077896186</v>
      </c>
      <c r="G48" s="74">
        <v>0.81324440011407606</v>
      </c>
      <c r="H48" s="299">
        <v>16.212996638</v>
      </c>
      <c r="I48" s="203"/>
      <c r="J48" s="377">
        <v>16.212996638</v>
      </c>
      <c r="K48" s="203"/>
      <c r="L48" s="203"/>
      <c r="M48" s="142">
        <v>1.1103999485569851</v>
      </c>
      <c r="N48" s="142">
        <v>0.82615304138572809</v>
      </c>
      <c r="O48" s="142">
        <v>-12.688937570839004</v>
      </c>
      <c r="P48" s="142">
        <v>12.159940077896186</v>
      </c>
      <c r="Q48" s="142">
        <v>0.81324440011407606</v>
      </c>
      <c r="R48" s="378">
        <v>16.160111609000001</v>
      </c>
      <c r="S48" s="300"/>
      <c r="T48" s="379"/>
      <c r="U48" s="300"/>
      <c r="V48" s="300"/>
      <c r="W48" s="113"/>
      <c r="X48" s="113"/>
      <c r="Y48" s="113"/>
      <c r="Z48" s="113"/>
      <c r="AA48" s="113"/>
      <c r="AB48" s="234">
        <v>10</v>
      </c>
      <c r="AC48" s="114" t="s">
        <v>506</v>
      </c>
      <c r="AD48" s="113"/>
      <c r="AE48" s="113"/>
      <c r="AF48" s="233">
        <v>25</v>
      </c>
      <c r="AG48" s="113"/>
      <c r="AH48" s="114"/>
      <c r="AI48" s="113"/>
      <c r="AJ48" s="113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</row>
    <row r="49" spans="1:77" s="132" customFormat="1" ht="36" customHeight="1" x14ac:dyDescent="0.25">
      <c r="A49" s="138" t="s">
        <v>247</v>
      </c>
      <c r="B49" s="139" t="s">
        <v>225</v>
      </c>
      <c r="C49" s="122">
        <v>1.7486348185908003</v>
      </c>
      <c r="D49" s="74">
        <v>1.9689061996800004E-2</v>
      </c>
      <c r="E49" s="74">
        <v>0.63989451489600013</v>
      </c>
      <c r="F49" s="74">
        <v>0.9967587635880002</v>
      </c>
      <c r="G49" s="74">
        <v>9.2292478110000006E-2</v>
      </c>
      <c r="H49" s="299">
        <v>0.56538707619999995</v>
      </c>
      <c r="I49" s="203"/>
      <c r="J49" s="377">
        <v>0.56538707619999995</v>
      </c>
      <c r="K49" s="203"/>
      <c r="L49" s="203"/>
      <c r="M49" s="142">
        <v>1.1832477423908003</v>
      </c>
      <c r="N49" s="142">
        <v>1.9689061996800004E-2</v>
      </c>
      <c r="O49" s="142">
        <v>7.4507438696000183E-2</v>
      </c>
      <c r="P49" s="142">
        <v>0.9967587635880002</v>
      </c>
      <c r="Q49" s="142">
        <v>9.2292478110000006E-2</v>
      </c>
      <c r="R49" s="378">
        <v>0.56538707619999995</v>
      </c>
      <c r="S49" s="300"/>
      <c r="T49" s="379"/>
      <c r="U49" s="300"/>
      <c r="V49" s="300"/>
      <c r="W49" s="113"/>
      <c r="X49" s="113"/>
      <c r="Y49" s="113"/>
      <c r="Z49" s="113"/>
      <c r="AA49" s="113"/>
      <c r="AB49" s="234">
        <v>10</v>
      </c>
      <c r="AC49" s="114" t="s">
        <v>507</v>
      </c>
      <c r="AD49" s="113"/>
      <c r="AE49" s="113"/>
      <c r="AF49" s="233">
        <v>25</v>
      </c>
      <c r="AG49" s="113"/>
      <c r="AH49" s="114"/>
      <c r="AI49" s="113"/>
      <c r="AJ49" s="113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</row>
    <row r="50" spans="1:77" s="132" customFormat="1" ht="36" customHeight="1" x14ac:dyDescent="0.25">
      <c r="A50" s="138" t="s">
        <v>248</v>
      </c>
      <c r="B50" s="139" t="s">
        <v>226</v>
      </c>
      <c r="C50" s="122">
        <v>4.4591203091324623</v>
      </c>
      <c r="D50" s="74">
        <v>0.32302367338500004</v>
      </c>
      <c r="E50" s="74">
        <v>1.0152172592100002</v>
      </c>
      <c r="F50" s="74">
        <v>3.0456517776300007</v>
      </c>
      <c r="G50" s="74">
        <v>7.5227598907461002E-2</v>
      </c>
      <c r="H50" s="299">
        <v>5.3736256000000001E-3</v>
      </c>
      <c r="I50" s="203"/>
      <c r="J50" s="377">
        <v>5.3736256000000001E-3</v>
      </c>
      <c r="K50" s="203"/>
      <c r="L50" s="203"/>
      <c r="M50" s="142">
        <v>4.4537466835324624</v>
      </c>
      <c r="N50" s="142">
        <v>0.32302367338500004</v>
      </c>
      <c r="O50" s="142">
        <v>1.0098436336100001</v>
      </c>
      <c r="P50" s="142">
        <v>3.0456517776300007</v>
      </c>
      <c r="Q50" s="142">
        <v>7.5227598907461002E-2</v>
      </c>
      <c r="R50" s="378">
        <v>5.3736256000000001E-3</v>
      </c>
      <c r="S50" s="300"/>
      <c r="T50" s="379"/>
      <c r="U50" s="300"/>
      <c r="V50" s="300"/>
      <c r="W50" s="113"/>
      <c r="X50" s="113"/>
      <c r="Y50" s="113"/>
      <c r="Z50" s="113"/>
      <c r="AA50" s="113"/>
      <c r="AB50" s="234"/>
      <c r="AC50" s="114"/>
      <c r="AD50" s="113"/>
      <c r="AE50" s="113"/>
      <c r="AF50" s="233">
        <v>40</v>
      </c>
      <c r="AG50" s="113" t="s">
        <v>523</v>
      </c>
      <c r="AH50" s="114" t="s">
        <v>524</v>
      </c>
      <c r="AI50" s="113"/>
      <c r="AJ50" s="113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</row>
    <row r="51" spans="1:77" s="132" customFormat="1" ht="36" customHeight="1" x14ac:dyDescent="0.25">
      <c r="A51" s="138" t="s">
        <v>249</v>
      </c>
      <c r="B51" s="139" t="s">
        <v>227</v>
      </c>
      <c r="C51" s="122">
        <v>1.8343179247017494</v>
      </c>
      <c r="D51" s="74">
        <v>2.0653826034643202E-2</v>
      </c>
      <c r="E51" s="74">
        <v>0.67124934612590414</v>
      </c>
      <c r="F51" s="74">
        <v>1.0455999430038121</v>
      </c>
      <c r="G51" s="74">
        <v>9.6814809537390009E-2</v>
      </c>
      <c r="H51" s="299">
        <v>14.668679059999999</v>
      </c>
      <c r="I51" s="203"/>
      <c r="J51" s="377">
        <v>14.668679059999999</v>
      </c>
      <c r="K51" s="203"/>
      <c r="L51" s="203"/>
      <c r="M51" s="142">
        <v>-12.834361135298249</v>
      </c>
      <c r="N51" s="142">
        <v>2.0653826034643202E-2</v>
      </c>
      <c r="O51" s="142">
        <v>-13.997429713874094</v>
      </c>
      <c r="P51" s="142">
        <v>1.0455999430038121</v>
      </c>
      <c r="Q51" s="142">
        <v>9.6814809537390009E-2</v>
      </c>
      <c r="R51" s="378"/>
      <c r="S51" s="300"/>
      <c r="T51" s="379"/>
      <c r="U51" s="300"/>
      <c r="V51" s="300"/>
      <c r="W51" s="113"/>
      <c r="X51" s="113"/>
      <c r="Y51" s="113"/>
      <c r="Z51" s="113"/>
      <c r="AA51" s="113"/>
      <c r="AB51" s="234">
        <v>10</v>
      </c>
      <c r="AC51" s="114" t="s">
        <v>508</v>
      </c>
      <c r="AD51" s="113"/>
      <c r="AE51" s="113"/>
      <c r="AF51" s="233">
        <v>25</v>
      </c>
      <c r="AG51" s="113"/>
      <c r="AH51" s="114"/>
      <c r="AI51" s="113"/>
      <c r="AJ51" s="113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</row>
    <row r="52" spans="1:77" s="132" customFormat="1" ht="36" customHeight="1" x14ac:dyDescent="0.25">
      <c r="A52" s="138" t="s">
        <v>250</v>
      </c>
      <c r="B52" s="139" t="s">
        <v>228</v>
      </c>
      <c r="C52" s="122">
        <v>2.2230751312993537</v>
      </c>
      <c r="D52" s="74">
        <v>7.3833982488000008E-2</v>
      </c>
      <c r="E52" s="74">
        <v>0.95984177234400014</v>
      </c>
      <c r="F52" s="74">
        <v>1.0890512416980003</v>
      </c>
      <c r="G52" s="74">
        <v>0.10034813476935325</v>
      </c>
      <c r="H52" s="299">
        <v>1.4172947448</v>
      </c>
      <c r="I52" s="203"/>
      <c r="J52" s="377">
        <v>1.4172947448</v>
      </c>
      <c r="K52" s="203"/>
      <c r="L52" s="203"/>
      <c r="M52" s="142">
        <v>0.8057803864993538</v>
      </c>
      <c r="N52" s="142">
        <v>7.3833982488000008E-2</v>
      </c>
      <c r="O52" s="142">
        <v>-0.45745297245599981</v>
      </c>
      <c r="P52" s="142">
        <v>1.0890512416980003</v>
      </c>
      <c r="Q52" s="142">
        <v>0.10034813476935325</v>
      </c>
      <c r="R52" s="378">
        <v>1.4221639500000001</v>
      </c>
      <c r="S52" s="300"/>
      <c r="T52" s="379"/>
      <c r="U52" s="300"/>
      <c r="V52" s="300"/>
      <c r="W52" s="113"/>
      <c r="X52" s="113"/>
      <c r="Y52" s="113"/>
      <c r="Z52" s="113"/>
      <c r="AA52" s="113"/>
      <c r="AB52" s="234"/>
      <c r="AC52" s="114"/>
      <c r="AD52" s="113"/>
      <c r="AE52" s="113"/>
      <c r="AF52" s="233">
        <v>30</v>
      </c>
      <c r="AG52" s="113" t="s">
        <v>525</v>
      </c>
      <c r="AH52" s="114" t="s">
        <v>526</v>
      </c>
      <c r="AI52" s="113"/>
      <c r="AJ52" s="113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</row>
    <row r="53" spans="1:77" s="132" customFormat="1" ht="36" customHeight="1" x14ac:dyDescent="0.25">
      <c r="A53" s="138" t="s">
        <v>251</v>
      </c>
      <c r="B53" s="139" t="s">
        <v>229</v>
      </c>
      <c r="C53" s="122">
        <v>6.9945392743632011</v>
      </c>
      <c r="D53" s="74">
        <v>7.8756247987200018E-2</v>
      </c>
      <c r="E53" s="74">
        <v>2.5595780595840005</v>
      </c>
      <c r="F53" s="74">
        <v>3.9870350543520008</v>
      </c>
      <c r="G53" s="74">
        <v>0.36916991244000003</v>
      </c>
      <c r="H53" s="299">
        <v>10.0939039148</v>
      </c>
      <c r="I53" s="203"/>
      <c r="J53" s="377">
        <v>10.0939039148</v>
      </c>
      <c r="K53" s="203"/>
      <c r="L53" s="203"/>
      <c r="M53" s="142">
        <v>-3.0993646404367992</v>
      </c>
      <c r="N53" s="142">
        <v>7.8756247987200018E-2</v>
      </c>
      <c r="O53" s="142">
        <v>-7.5343258552160002</v>
      </c>
      <c r="P53" s="142">
        <v>3.9870350543520008</v>
      </c>
      <c r="Q53" s="142">
        <v>0.36916991244000003</v>
      </c>
      <c r="R53" s="378"/>
      <c r="S53" s="300"/>
      <c r="T53" s="379"/>
      <c r="U53" s="300"/>
      <c r="V53" s="300"/>
      <c r="W53" s="113"/>
      <c r="X53" s="113"/>
      <c r="Y53" s="113"/>
      <c r="Z53" s="113"/>
      <c r="AA53" s="113"/>
      <c r="AB53" s="234">
        <v>10</v>
      </c>
      <c r="AC53" s="114" t="s">
        <v>509</v>
      </c>
      <c r="AD53" s="113"/>
      <c r="AE53" s="113"/>
      <c r="AF53" s="233">
        <v>25</v>
      </c>
      <c r="AG53" s="113"/>
      <c r="AH53" s="113"/>
      <c r="AI53" s="113"/>
      <c r="AJ53" s="113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</row>
    <row r="54" spans="1:77" s="132" customFormat="1" ht="36" customHeight="1" x14ac:dyDescent="0.25">
      <c r="A54" s="138" t="s">
        <v>252</v>
      </c>
      <c r="B54" s="139" t="s">
        <v>230</v>
      </c>
      <c r="C54" s="122">
        <v>2.9641001750658056</v>
      </c>
      <c r="D54" s="74">
        <v>9.8445309984000029E-2</v>
      </c>
      <c r="E54" s="74">
        <v>1.2797890297920003</v>
      </c>
      <c r="F54" s="74">
        <v>1.4520683222640005</v>
      </c>
      <c r="G54" s="74">
        <v>0.13379751302580437</v>
      </c>
      <c r="H54" s="299">
        <v>0.52037723000000002</v>
      </c>
      <c r="I54" s="203"/>
      <c r="J54" s="377">
        <v>0.52037723000000002</v>
      </c>
      <c r="K54" s="203"/>
      <c r="L54" s="203"/>
      <c r="M54" s="142">
        <v>2.4437229450658053</v>
      </c>
      <c r="N54" s="142">
        <v>9.8445309984000029E-2</v>
      </c>
      <c r="O54" s="142">
        <v>0.75941179979200024</v>
      </c>
      <c r="P54" s="142">
        <v>1.4520683222640005</v>
      </c>
      <c r="Q54" s="142">
        <v>0.13379751302580437</v>
      </c>
      <c r="R54" s="378">
        <v>0.44419683999999998</v>
      </c>
      <c r="S54" s="300"/>
      <c r="T54" s="379"/>
      <c r="U54" s="300"/>
      <c r="V54" s="300"/>
      <c r="W54" s="113"/>
      <c r="X54" s="113"/>
      <c r="Y54" s="113"/>
      <c r="Z54" s="113"/>
      <c r="AA54" s="113"/>
      <c r="AB54" s="234"/>
      <c r="AC54" s="114"/>
      <c r="AD54" s="113"/>
      <c r="AE54" s="113"/>
      <c r="AF54" s="233">
        <v>30</v>
      </c>
      <c r="AG54" s="113" t="s">
        <v>525</v>
      </c>
      <c r="AH54" s="114" t="s">
        <v>527</v>
      </c>
      <c r="AI54" s="113"/>
      <c r="AJ54" s="113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</row>
    <row r="55" spans="1:77" s="132" customFormat="1" ht="36" customHeight="1" x14ac:dyDescent="0.25">
      <c r="A55" s="138" t="s">
        <v>253</v>
      </c>
      <c r="B55" s="139" t="s">
        <v>231</v>
      </c>
      <c r="C55" s="122">
        <v>5.2459044557724006</v>
      </c>
      <c r="D55" s="74">
        <v>5.9067185990400013E-2</v>
      </c>
      <c r="E55" s="74">
        <v>1.9196835446880003</v>
      </c>
      <c r="F55" s="74">
        <v>2.9902762907640006</v>
      </c>
      <c r="G55" s="74">
        <v>0.27687743433000001</v>
      </c>
      <c r="H55" s="299">
        <v>15.079866451199999</v>
      </c>
      <c r="I55" s="203"/>
      <c r="J55" s="377">
        <v>15.079866451199999</v>
      </c>
      <c r="K55" s="203"/>
      <c r="L55" s="203"/>
      <c r="M55" s="142">
        <v>-9.8339619954275985</v>
      </c>
      <c r="N55" s="142">
        <v>5.9067185990400013E-2</v>
      </c>
      <c r="O55" s="142">
        <v>-13.160182906511999</v>
      </c>
      <c r="P55" s="142">
        <v>2.9902762907640006</v>
      </c>
      <c r="Q55" s="142">
        <v>0.27687743433000001</v>
      </c>
      <c r="R55" s="378"/>
      <c r="S55" s="300"/>
      <c r="T55" s="379"/>
      <c r="U55" s="300"/>
      <c r="V55" s="300"/>
      <c r="W55" s="113"/>
      <c r="X55" s="113"/>
      <c r="Y55" s="113"/>
      <c r="Z55" s="113"/>
      <c r="AA55" s="113"/>
      <c r="AB55" s="234">
        <v>10</v>
      </c>
      <c r="AC55" s="114" t="s">
        <v>510</v>
      </c>
      <c r="AD55" s="113"/>
      <c r="AE55" s="113"/>
      <c r="AF55" s="233">
        <v>25</v>
      </c>
      <c r="AG55" s="113"/>
      <c r="AH55" s="114"/>
      <c r="AI55" s="113"/>
      <c r="AJ55" s="113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</row>
    <row r="56" spans="1:77" s="132" customFormat="1" ht="36" customHeight="1" x14ac:dyDescent="0.25">
      <c r="A56" s="138" t="s">
        <v>254</v>
      </c>
      <c r="B56" s="139" t="s">
        <v>232</v>
      </c>
      <c r="C56" s="122">
        <v>0.47007635517360002</v>
      </c>
      <c r="D56" s="74">
        <v>1.4766796497600003E-2</v>
      </c>
      <c r="E56" s="74">
        <v>0.13536230122800003</v>
      </c>
      <c r="F56" s="74">
        <v>0.29533592995200003</v>
      </c>
      <c r="G56" s="74">
        <v>2.4611327496000007E-2</v>
      </c>
      <c r="H56" s="299">
        <v>3.9319476199999995E-2</v>
      </c>
      <c r="I56" s="203"/>
      <c r="J56" s="377">
        <v>3.9319476199999995E-2</v>
      </c>
      <c r="K56" s="203"/>
      <c r="L56" s="203"/>
      <c r="M56" s="142">
        <v>0.43075687897360004</v>
      </c>
      <c r="N56" s="142">
        <v>1.4766796497600003E-2</v>
      </c>
      <c r="O56" s="142">
        <v>9.6042825028000031E-2</v>
      </c>
      <c r="P56" s="142">
        <v>0.29533592995200003</v>
      </c>
      <c r="Q56" s="142">
        <v>2.4611327496000007E-2</v>
      </c>
      <c r="R56" s="378">
        <v>3.9319479999999997E-2</v>
      </c>
      <c r="S56" s="300"/>
      <c r="T56" s="379"/>
      <c r="U56" s="300"/>
      <c r="V56" s="300"/>
      <c r="W56" s="113"/>
      <c r="X56" s="113"/>
      <c r="Y56" s="113"/>
      <c r="Z56" s="113"/>
      <c r="AA56" s="113"/>
      <c r="AB56" s="234"/>
      <c r="AC56" s="114"/>
      <c r="AD56" s="113"/>
      <c r="AE56" s="113"/>
      <c r="AF56" s="233">
        <v>10</v>
      </c>
      <c r="AG56" s="113" t="s">
        <v>528</v>
      </c>
      <c r="AH56" s="114" t="s">
        <v>529</v>
      </c>
      <c r="AI56" s="113"/>
      <c r="AJ56" s="113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</row>
    <row r="57" spans="1:77" s="132" customFormat="1" ht="36" customHeight="1" x14ac:dyDescent="0.25">
      <c r="A57" s="138" t="s">
        <v>255</v>
      </c>
      <c r="B57" s="139" t="s">
        <v>233</v>
      </c>
      <c r="C57" s="122">
        <v>15.307066819924941</v>
      </c>
      <c r="D57" s="74">
        <v>0.33304294480862168</v>
      </c>
      <c r="E57" s="74">
        <v>2.9431702099366559</v>
      </c>
      <c r="F57" s="74">
        <v>11.437056166683673</v>
      </c>
      <c r="G57" s="74">
        <v>0.59379749849599206</v>
      </c>
      <c r="H57" s="299">
        <v>16.212996638</v>
      </c>
      <c r="I57" s="203"/>
      <c r="J57" s="377">
        <v>16.212996638</v>
      </c>
      <c r="K57" s="203"/>
      <c r="L57" s="203"/>
      <c r="M57" s="142">
        <v>-0.90592981807505879</v>
      </c>
      <c r="N57" s="142">
        <v>0.33304294480862168</v>
      </c>
      <c r="O57" s="142">
        <v>-13.269826428063343</v>
      </c>
      <c r="P57" s="142">
        <v>11.437056166683673</v>
      </c>
      <c r="Q57" s="142">
        <v>0.59379749849599206</v>
      </c>
      <c r="R57" s="378">
        <v>16.160111609000001</v>
      </c>
      <c r="S57" s="300"/>
      <c r="T57" s="379"/>
      <c r="U57" s="300"/>
      <c r="V57" s="300"/>
      <c r="W57" s="113"/>
      <c r="X57" s="113"/>
      <c r="Y57" s="113"/>
      <c r="Z57" s="113"/>
      <c r="AA57" s="113"/>
      <c r="AB57" s="234">
        <v>10</v>
      </c>
      <c r="AC57" s="114" t="s">
        <v>507</v>
      </c>
      <c r="AD57" s="113"/>
      <c r="AE57" s="113"/>
      <c r="AF57" s="233">
        <v>25</v>
      </c>
      <c r="AG57" s="113"/>
      <c r="AH57" s="114"/>
      <c r="AI57" s="113"/>
      <c r="AJ57" s="113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</row>
    <row r="58" spans="1:77" s="132" customFormat="1" ht="36" customHeight="1" x14ac:dyDescent="0.25">
      <c r="A58" s="138" t="s">
        <v>256</v>
      </c>
      <c r="B58" s="139" t="s">
        <v>234</v>
      </c>
      <c r="C58" s="122">
        <v>15.307066819924941</v>
      </c>
      <c r="D58" s="74">
        <v>0.33304294480862168</v>
      </c>
      <c r="E58" s="74">
        <v>2.9431702099366559</v>
      </c>
      <c r="F58" s="74">
        <v>11.437056166683673</v>
      </c>
      <c r="G58" s="74">
        <v>0.59379749849599206</v>
      </c>
      <c r="H58" s="299">
        <v>0</v>
      </c>
      <c r="I58" s="203"/>
      <c r="J58" s="377">
        <v>0</v>
      </c>
      <c r="K58" s="203"/>
      <c r="L58" s="203"/>
      <c r="M58" s="142">
        <v>15.307066819924941</v>
      </c>
      <c r="N58" s="142">
        <v>0.33304294480862168</v>
      </c>
      <c r="O58" s="142">
        <v>2.9431702099366559</v>
      </c>
      <c r="P58" s="142">
        <v>11.437056166683673</v>
      </c>
      <c r="Q58" s="142">
        <v>0.59379749849599206</v>
      </c>
      <c r="R58" s="378"/>
      <c r="S58" s="300"/>
      <c r="T58" s="379"/>
      <c r="U58" s="300"/>
      <c r="V58" s="300"/>
      <c r="W58" s="113"/>
      <c r="X58" s="113"/>
      <c r="Y58" s="113"/>
      <c r="Z58" s="113"/>
      <c r="AA58" s="113"/>
      <c r="AB58" s="234">
        <v>10</v>
      </c>
      <c r="AC58" s="114" t="s">
        <v>507</v>
      </c>
      <c r="AD58" s="113"/>
      <c r="AE58" s="113"/>
      <c r="AF58" s="233">
        <v>25</v>
      </c>
      <c r="AG58" s="113"/>
      <c r="AH58" s="114"/>
      <c r="AI58" s="113"/>
      <c r="AJ58" s="113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</row>
    <row r="59" spans="1:77" s="132" customFormat="1" ht="36" customHeight="1" x14ac:dyDescent="0.25">
      <c r="A59" s="138" t="s">
        <v>257</v>
      </c>
      <c r="B59" s="139" t="s">
        <v>237</v>
      </c>
      <c r="C59" s="122">
        <v>2.0213283272464801</v>
      </c>
      <c r="D59" s="74">
        <v>6.3497224939680005E-2</v>
      </c>
      <c r="E59" s="74">
        <v>0.58205789528040008</v>
      </c>
      <c r="F59" s="74">
        <v>1.2699444987936002</v>
      </c>
      <c r="G59" s="74">
        <v>0.10582870823280002</v>
      </c>
      <c r="H59" s="299">
        <v>0</v>
      </c>
      <c r="I59" s="203"/>
      <c r="J59" s="377">
        <v>0</v>
      </c>
      <c r="K59" s="203"/>
      <c r="L59" s="203"/>
      <c r="M59" s="142">
        <v>2.0213283272464801</v>
      </c>
      <c r="N59" s="142">
        <v>6.3497224939680005E-2</v>
      </c>
      <c r="O59" s="142">
        <v>0.58205789528040008</v>
      </c>
      <c r="P59" s="142">
        <v>1.2699444987936002</v>
      </c>
      <c r="Q59" s="142">
        <v>0.10582870823280002</v>
      </c>
      <c r="R59" s="378"/>
      <c r="S59" s="300"/>
      <c r="T59" s="379"/>
      <c r="U59" s="300"/>
      <c r="V59" s="300"/>
      <c r="W59" s="113"/>
      <c r="X59" s="113"/>
      <c r="Y59" s="113"/>
      <c r="Z59" s="113"/>
      <c r="AA59" s="113"/>
      <c r="AB59" s="234"/>
      <c r="AC59" s="114"/>
      <c r="AD59" s="113"/>
      <c r="AE59" s="113"/>
      <c r="AF59" s="233">
        <v>10</v>
      </c>
      <c r="AG59" s="113" t="s">
        <v>530</v>
      </c>
      <c r="AH59" s="114" t="s">
        <v>531</v>
      </c>
      <c r="AI59" s="113"/>
      <c r="AJ59" s="113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</row>
    <row r="60" spans="1:77" s="132" customFormat="1" ht="36" customHeight="1" x14ac:dyDescent="0.25">
      <c r="A60" s="138" t="s">
        <v>258</v>
      </c>
      <c r="B60" s="139" t="s">
        <v>235</v>
      </c>
      <c r="C60" s="122">
        <v>1.9743206917291205</v>
      </c>
      <c r="D60" s="74">
        <v>6.2020545289920001E-2</v>
      </c>
      <c r="E60" s="74">
        <v>0.56852166515760016</v>
      </c>
      <c r="F60" s="74">
        <v>1.2404109057984003</v>
      </c>
      <c r="G60" s="74">
        <v>0.10336757548320002</v>
      </c>
      <c r="H60" s="299">
        <v>0</v>
      </c>
      <c r="I60" s="203"/>
      <c r="J60" s="377">
        <v>0</v>
      </c>
      <c r="K60" s="203"/>
      <c r="L60" s="203"/>
      <c r="M60" s="142">
        <v>1.9743206917291205</v>
      </c>
      <c r="N60" s="142">
        <v>6.2020545289920001E-2</v>
      </c>
      <c r="O60" s="142">
        <v>0.56852166515760016</v>
      </c>
      <c r="P60" s="142">
        <v>1.2404109057984003</v>
      </c>
      <c r="Q60" s="142">
        <v>0.10336757548320002</v>
      </c>
      <c r="R60" s="378"/>
      <c r="S60" s="300"/>
      <c r="T60" s="379"/>
      <c r="U60" s="300"/>
      <c r="V60" s="300"/>
      <c r="W60" s="113"/>
      <c r="X60" s="113"/>
      <c r="Y60" s="113"/>
      <c r="Z60" s="113"/>
      <c r="AA60" s="113"/>
      <c r="AB60" s="234"/>
      <c r="AC60" s="114"/>
      <c r="AD60" s="113"/>
      <c r="AE60" s="113"/>
      <c r="AF60" s="233">
        <v>10</v>
      </c>
      <c r="AG60" s="113" t="s">
        <v>530</v>
      </c>
      <c r="AH60" s="114" t="s">
        <v>532</v>
      </c>
      <c r="AI60" s="113"/>
      <c r="AJ60" s="113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</row>
    <row r="61" spans="1:77" s="132" customFormat="1" ht="36" customHeight="1" x14ac:dyDescent="0.25">
      <c r="A61" s="138" t="s">
        <v>259</v>
      </c>
      <c r="B61" s="139" t="s">
        <v>236</v>
      </c>
      <c r="C61" s="122">
        <v>1.2623618472373925</v>
      </c>
      <c r="D61" s="74">
        <v>3.9655345986514948E-2</v>
      </c>
      <c r="E61" s="204">
        <v>0.36350733820972037</v>
      </c>
      <c r="F61" s="204">
        <v>0.7931069197302989</v>
      </c>
      <c r="G61" s="204">
        <v>6.6092243310858251E-2</v>
      </c>
      <c r="H61" s="299">
        <v>0</v>
      </c>
      <c r="I61" s="203"/>
      <c r="J61" s="377">
        <v>0</v>
      </c>
      <c r="K61" s="203"/>
      <c r="L61" s="203"/>
      <c r="M61" s="142">
        <v>1.2623618472373925</v>
      </c>
      <c r="N61" s="142">
        <v>3.9655345986514948E-2</v>
      </c>
      <c r="O61" s="142">
        <v>0.36350733820972037</v>
      </c>
      <c r="P61" s="142">
        <v>0.7931069197302989</v>
      </c>
      <c r="Q61" s="142">
        <v>6.6092243310858251E-2</v>
      </c>
      <c r="R61" s="378"/>
      <c r="S61" s="300"/>
      <c r="T61" s="379"/>
      <c r="U61" s="300"/>
      <c r="V61" s="300"/>
      <c r="W61" s="113"/>
      <c r="X61" s="113"/>
      <c r="Y61" s="113"/>
      <c r="Z61" s="113"/>
      <c r="AA61" s="113"/>
      <c r="AB61" s="234"/>
      <c r="AC61" s="114"/>
      <c r="AD61" s="113"/>
      <c r="AE61" s="113"/>
      <c r="AF61" s="233">
        <v>30</v>
      </c>
      <c r="AG61" s="113" t="s">
        <v>525</v>
      </c>
      <c r="AH61" s="114" t="s">
        <v>533</v>
      </c>
      <c r="AI61" s="113"/>
      <c r="AJ61" s="113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</row>
    <row r="62" spans="1:77" s="132" customFormat="1" ht="36" customHeight="1" x14ac:dyDescent="0.25">
      <c r="A62" s="138" t="s">
        <v>260</v>
      </c>
      <c r="B62" s="139" t="s">
        <v>238</v>
      </c>
      <c r="C62" s="122">
        <v>1.1341532221273452</v>
      </c>
      <c r="D62" s="74">
        <v>3.5627849909759521E-2</v>
      </c>
      <c r="E62" s="74">
        <v>0.32658862417279572</v>
      </c>
      <c r="F62" s="74">
        <v>0.71255699819519058</v>
      </c>
      <c r="G62" s="74">
        <v>5.9379749849599213E-2</v>
      </c>
      <c r="H62" s="299">
        <v>0</v>
      </c>
      <c r="I62" s="203"/>
      <c r="J62" s="377">
        <v>0</v>
      </c>
      <c r="K62" s="203"/>
      <c r="L62" s="203"/>
      <c r="M62" s="142">
        <v>1.1341532221273452</v>
      </c>
      <c r="N62" s="142">
        <v>3.5627849909759521E-2</v>
      </c>
      <c r="O62" s="142">
        <v>0.32658862417279572</v>
      </c>
      <c r="P62" s="142">
        <v>0.71255699819519058</v>
      </c>
      <c r="Q62" s="142">
        <v>5.9379749849599213E-2</v>
      </c>
      <c r="R62" s="378"/>
      <c r="S62" s="300"/>
      <c r="T62" s="379"/>
      <c r="U62" s="300"/>
      <c r="V62" s="300"/>
      <c r="W62" s="113"/>
      <c r="X62" s="113"/>
      <c r="Y62" s="113"/>
      <c r="Z62" s="113"/>
      <c r="AA62" s="113"/>
      <c r="AB62" s="234"/>
      <c r="AC62" s="114"/>
      <c r="AD62" s="113"/>
      <c r="AE62" s="113"/>
      <c r="AF62" s="233">
        <v>30</v>
      </c>
      <c r="AG62" s="113" t="s">
        <v>525</v>
      </c>
      <c r="AH62" s="114" t="s">
        <v>534</v>
      </c>
      <c r="AI62" s="113"/>
      <c r="AJ62" s="113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</row>
    <row r="63" spans="1:77" s="88" customFormat="1" ht="31.5" x14ac:dyDescent="0.25">
      <c r="A63" s="165" t="s">
        <v>261</v>
      </c>
      <c r="B63" s="166" t="s">
        <v>262</v>
      </c>
      <c r="C63" s="167">
        <v>52.628551876380122</v>
      </c>
      <c r="D63" s="167">
        <v>1.3299634048182716</v>
      </c>
      <c r="E63" s="167">
        <v>8.5497647452603118</v>
      </c>
      <c r="F63" s="167">
        <v>33.249085120456755</v>
      </c>
      <c r="G63" s="167">
        <v>9.4997386058447866</v>
      </c>
      <c r="H63" s="227">
        <v>14.356213641599989</v>
      </c>
      <c r="I63" s="227">
        <v>0</v>
      </c>
      <c r="J63" s="227">
        <v>14.356213641599989</v>
      </c>
      <c r="K63" s="227">
        <v>0</v>
      </c>
      <c r="L63" s="227">
        <v>0</v>
      </c>
      <c r="M63" s="227">
        <v>38.272338234780158</v>
      </c>
      <c r="N63" s="227">
        <v>1.3299634048182716</v>
      </c>
      <c r="O63" s="227">
        <v>-5.8064488963396856</v>
      </c>
      <c r="P63" s="227">
        <v>33.249085120456755</v>
      </c>
      <c r="Q63" s="227">
        <v>9.4997386058447866</v>
      </c>
      <c r="R63" s="227">
        <v>14.343487671399991</v>
      </c>
      <c r="S63" s="227">
        <v>0</v>
      </c>
      <c r="T63" s="227">
        <v>0</v>
      </c>
      <c r="U63" s="227">
        <v>0</v>
      </c>
      <c r="V63" s="227">
        <v>0</v>
      </c>
      <c r="W63" s="168"/>
      <c r="X63" s="168"/>
      <c r="Y63" s="227">
        <v>0</v>
      </c>
      <c r="Z63" s="227">
        <v>0</v>
      </c>
      <c r="AA63" s="168"/>
      <c r="AB63" s="168"/>
      <c r="AC63" s="227">
        <v>0</v>
      </c>
      <c r="AD63" s="227">
        <v>0</v>
      </c>
      <c r="AE63" s="168"/>
      <c r="AF63" s="168"/>
      <c r="AG63" s="168"/>
      <c r="AH63" s="168"/>
      <c r="AI63" s="227">
        <v>0</v>
      </c>
      <c r="AJ63" s="168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</row>
    <row r="64" spans="1:77" s="88" customFormat="1" ht="31.5" x14ac:dyDescent="0.25">
      <c r="A64" s="109" t="s">
        <v>468</v>
      </c>
      <c r="B64" s="98" t="s">
        <v>263</v>
      </c>
      <c r="C64" s="122">
        <v>1.3634675432784003</v>
      </c>
      <c r="D64" s="74">
        <v>3.4455858494400006E-2</v>
      </c>
      <c r="E64" s="74">
        <v>0.22150194746400004</v>
      </c>
      <c r="F64" s="74">
        <v>0.86139646236000011</v>
      </c>
      <c r="G64" s="74">
        <v>0.24611327496000004</v>
      </c>
      <c r="H64" s="299">
        <v>0.35884276621621619</v>
      </c>
      <c r="I64" s="203"/>
      <c r="J64" s="203">
        <v>0.35884276621621619</v>
      </c>
      <c r="K64" s="203"/>
      <c r="L64" s="203"/>
      <c r="M64" s="142">
        <v>1.0046247770621841</v>
      </c>
      <c r="N64" s="142">
        <v>3.4455858494400006E-2</v>
      </c>
      <c r="O64" s="142">
        <v>-0.13734081875221615</v>
      </c>
      <c r="P64" s="142">
        <v>0.86139646236000011</v>
      </c>
      <c r="Q64" s="142">
        <v>0.24611327496000004</v>
      </c>
      <c r="R64" s="378">
        <v>0.3584988211189189</v>
      </c>
      <c r="S64" s="300"/>
      <c r="T64" s="379"/>
      <c r="U64" s="300"/>
      <c r="V64" s="300"/>
      <c r="W64" s="73"/>
      <c r="X64" s="73"/>
      <c r="Y64" s="73"/>
      <c r="Z64" s="73"/>
      <c r="AA64" s="73"/>
      <c r="AB64" s="235">
        <v>5</v>
      </c>
      <c r="AC64" s="73"/>
      <c r="AD64" s="73"/>
      <c r="AE64" s="73"/>
      <c r="AF64" s="73"/>
      <c r="AG64" s="73"/>
      <c r="AH64" s="73"/>
      <c r="AI64" s="73"/>
      <c r="AJ64" s="73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</row>
    <row r="65" spans="1:77" s="88" customFormat="1" ht="31.5" x14ac:dyDescent="0.25">
      <c r="A65" s="109" t="s">
        <v>469</v>
      </c>
      <c r="B65" s="98" t="s">
        <v>264</v>
      </c>
      <c r="C65" s="122">
        <v>1.3634675432784003</v>
      </c>
      <c r="D65" s="74">
        <v>3.4455858494400006E-2</v>
      </c>
      <c r="E65" s="74">
        <v>0.22150194746400004</v>
      </c>
      <c r="F65" s="74">
        <v>0.86139646236000011</v>
      </c>
      <c r="G65" s="74">
        <v>0.24611327496000004</v>
      </c>
      <c r="H65" s="299">
        <v>0.30130596621621619</v>
      </c>
      <c r="I65" s="203"/>
      <c r="J65" s="377">
        <v>0.30130596621621619</v>
      </c>
      <c r="K65" s="203"/>
      <c r="L65" s="203"/>
      <c r="M65" s="142">
        <v>1.0621615770621839</v>
      </c>
      <c r="N65" s="142">
        <v>3.4455858494400006E-2</v>
      </c>
      <c r="O65" s="142">
        <v>-7.9804018752216155E-2</v>
      </c>
      <c r="P65" s="142">
        <v>0.86139646236000011</v>
      </c>
      <c r="Q65" s="142">
        <v>0.24611327496000004</v>
      </c>
      <c r="R65" s="378">
        <v>0.3009620211189189</v>
      </c>
      <c r="S65" s="300"/>
      <c r="T65" s="379"/>
      <c r="U65" s="300"/>
      <c r="V65" s="300"/>
      <c r="W65" s="73"/>
      <c r="X65" s="73"/>
      <c r="Y65" s="73"/>
      <c r="Z65" s="73"/>
      <c r="AA65" s="73"/>
      <c r="AB65" s="235">
        <v>5</v>
      </c>
      <c r="AC65" s="73"/>
      <c r="AD65" s="73"/>
      <c r="AE65" s="73"/>
      <c r="AF65" s="73"/>
      <c r="AG65" s="73"/>
      <c r="AH65" s="73"/>
      <c r="AI65" s="73"/>
      <c r="AJ65" s="73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</row>
    <row r="66" spans="1:77" s="88" customFormat="1" ht="31.5" x14ac:dyDescent="0.25">
      <c r="A66" s="109" t="s">
        <v>470</v>
      </c>
      <c r="B66" s="98" t="s">
        <v>265</v>
      </c>
      <c r="C66" s="122">
        <v>1.3634675432784003</v>
      </c>
      <c r="D66" s="74">
        <v>3.4455858494400006E-2</v>
      </c>
      <c r="E66" s="74">
        <v>0.22150194746400004</v>
      </c>
      <c r="F66" s="74">
        <v>0.86139646236000011</v>
      </c>
      <c r="G66" s="74">
        <v>0.24611327496000004</v>
      </c>
      <c r="H66" s="299">
        <v>0.52550596621621615</v>
      </c>
      <c r="I66" s="203"/>
      <c r="J66" s="377">
        <v>0.52550596621621615</v>
      </c>
      <c r="K66" s="203"/>
      <c r="L66" s="203"/>
      <c r="M66" s="142">
        <v>0.8379615770621841</v>
      </c>
      <c r="N66" s="142">
        <v>3.4455858494400006E-2</v>
      </c>
      <c r="O66" s="142">
        <v>-0.30400401875221611</v>
      </c>
      <c r="P66" s="142">
        <v>0.86139646236000011</v>
      </c>
      <c r="Q66" s="142">
        <v>0.24611327496000004</v>
      </c>
      <c r="R66" s="378">
        <v>0.52516202111891885</v>
      </c>
      <c r="S66" s="300"/>
      <c r="T66" s="379"/>
      <c r="U66" s="300"/>
      <c r="V66" s="300"/>
      <c r="W66" s="73"/>
      <c r="X66" s="73"/>
      <c r="Y66" s="73"/>
      <c r="Z66" s="73"/>
      <c r="AA66" s="73"/>
      <c r="AB66" s="235">
        <v>5</v>
      </c>
      <c r="AC66" s="73"/>
      <c r="AD66" s="73"/>
      <c r="AE66" s="73"/>
      <c r="AF66" s="73"/>
      <c r="AG66" s="73"/>
      <c r="AH66" s="73"/>
      <c r="AI66" s="73"/>
      <c r="AJ66" s="73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</row>
    <row r="67" spans="1:77" s="88" customFormat="1" ht="31.5" x14ac:dyDescent="0.25">
      <c r="A67" s="109" t="s">
        <v>471</v>
      </c>
      <c r="B67" s="98" t="s">
        <v>266</v>
      </c>
      <c r="C67" s="122">
        <v>1.3634675432784003</v>
      </c>
      <c r="D67" s="74">
        <v>3.4455858494400006E-2</v>
      </c>
      <c r="E67" s="74">
        <v>0.22150194746400004</v>
      </c>
      <c r="F67" s="74">
        <v>0.86139646236000011</v>
      </c>
      <c r="G67" s="74">
        <v>0.24611327496000004</v>
      </c>
      <c r="H67" s="299">
        <v>0.30130596621621619</v>
      </c>
      <c r="I67" s="203"/>
      <c r="J67" s="377">
        <v>0.30130596621621619</v>
      </c>
      <c r="K67" s="203"/>
      <c r="L67" s="203"/>
      <c r="M67" s="142">
        <v>1.0621615770621839</v>
      </c>
      <c r="N67" s="142">
        <v>3.4455858494400006E-2</v>
      </c>
      <c r="O67" s="142">
        <v>-7.9804018752216155E-2</v>
      </c>
      <c r="P67" s="142">
        <v>0.86139646236000011</v>
      </c>
      <c r="Q67" s="142">
        <v>0.24611327496000004</v>
      </c>
      <c r="R67" s="378">
        <v>0.3009620211189189</v>
      </c>
      <c r="S67" s="300"/>
      <c r="T67" s="379"/>
      <c r="U67" s="300"/>
      <c r="V67" s="300"/>
      <c r="W67" s="73"/>
      <c r="X67" s="73"/>
      <c r="Y67" s="73"/>
      <c r="Z67" s="73"/>
      <c r="AA67" s="73"/>
      <c r="AB67" s="235">
        <v>5</v>
      </c>
      <c r="AC67" s="73"/>
      <c r="AD67" s="73"/>
      <c r="AE67" s="73"/>
      <c r="AF67" s="73"/>
      <c r="AG67" s="73"/>
      <c r="AH67" s="73"/>
      <c r="AI67" s="73"/>
      <c r="AJ67" s="73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</row>
    <row r="68" spans="1:77" s="88" customFormat="1" ht="31.5" x14ac:dyDescent="0.25">
      <c r="A68" s="109" t="s">
        <v>472</v>
      </c>
      <c r="B68" s="98" t="s">
        <v>267</v>
      </c>
      <c r="C68" s="122">
        <v>1.4302774528990416</v>
      </c>
      <c r="D68" s="74">
        <v>3.6144195560625605E-2</v>
      </c>
      <c r="E68" s="74">
        <v>0.23235554288973603</v>
      </c>
      <c r="F68" s="74">
        <v>0.90360488901564007</v>
      </c>
      <c r="G68" s="74">
        <v>0.25817282543304004</v>
      </c>
      <c r="H68" s="299">
        <v>0.52550596621621615</v>
      </c>
      <c r="I68" s="203"/>
      <c r="J68" s="377">
        <v>0.52550596621621615</v>
      </c>
      <c r="K68" s="203"/>
      <c r="L68" s="203"/>
      <c r="M68" s="142">
        <v>0.90477148668282548</v>
      </c>
      <c r="N68" s="142">
        <v>3.6144195560625605E-2</v>
      </c>
      <c r="O68" s="142">
        <v>-0.29315042332648011</v>
      </c>
      <c r="P68" s="142">
        <v>0.90360488901564007</v>
      </c>
      <c r="Q68" s="142">
        <v>0.25817282543304004</v>
      </c>
      <c r="R68" s="378">
        <v>0.52516202111891885</v>
      </c>
      <c r="S68" s="300"/>
      <c r="T68" s="379"/>
      <c r="U68" s="300"/>
      <c r="V68" s="300"/>
      <c r="W68" s="73"/>
      <c r="X68" s="73"/>
      <c r="Y68" s="73"/>
      <c r="Z68" s="73"/>
      <c r="AA68" s="73"/>
      <c r="AB68" s="235">
        <v>5</v>
      </c>
      <c r="AC68" s="73"/>
      <c r="AD68" s="73"/>
      <c r="AE68" s="73"/>
      <c r="AF68" s="73"/>
      <c r="AG68" s="73"/>
      <c r="AH68" s="73"/>
      <c r="AI68" s="73"/>
      <c r="AJ68" s="73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</row>
    <row r="69" spans="1:77" s="88" customFormat="1" ht="31.5" x14ac:dyDescent="0.25">
      <c r="A69" s="109" t="s">
        <v>473</v>
      </c>
      <c r="B69" s="98" t="s">
        <v>268</v>
      </c>
      <c r="C69" s="122">
        <v>1.4302774528990416</v>
      </c>
      <c r="D69" s="74">
        <v>3.6144195560625605E-2</v>
      </c>
      <c r="E69" s="74">
        <v>0.23235554288973603</v>
      </c>
      <c r="F69" s="74">
        <v>0.90360488901564007</v>
      </c>
      <c r="G69" s="74">
        <v>0.25817282543304004</v>
      </c>
      <c r="H69" s="299">
        <v>0.52550596621621615</v>
      </c>
      <c r="I69" s="203"/>
      <c r="J69" s="377">
        <v>0.52550596621621615</v>
      </c>
      <c r="K69" s="203"/>
      <c r="L69" s="203"/>
      <c r="M69" s="142">
        <v>0.90477148668282548</v>
      </c>
      <c r="N69" s="142">
        <v>3.6144195560625605E-2</v>
      </c>
      <c r="O69" s="142">
        <v>-0.29315042332648011</v>
      </c>
      <c r="P69" s="142">
        <v>0.90360488901564007</v>
      </c>
      <c r="Q69" s="142">
        <v>0.25817282543304004</v>
      </c>
      <c r="R69" s="378">
        <v>0.52516202111891885</v>
      </c>
      <c r="S69" s="300"/>
      <c r="T69" s="379"/>
      <c r="U69" s="300"/>
      <c r="V69" s="300"/>
      <c r="W69" s="73"/>
      <c r="X69" s="73"/>
      <c r="Y69" s="73"/>
      <c r="Z69" s="73"/>
      <c r="AA69" s="73"/>
      <c r="AB69" s="235">
        <v>5</v>
      </c>
      <c r="AC69" s="73"/>
      <c r="AD69" s="73"/>
      <c r="AE69" s="73"/>
      <c r="AF69" s="73"/>
      <c r="AG69" s="73"/>
      <c r="AH69" s="73"/>
      <c r="AI69" s="73"/>
      <c r="AJ69" s="73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</row>
    <row r="70" spans="1:77" s="88" customFormat="1" ht="31.5" x14ac:dyDescent="0.25">
      <c r="A70" s="109" t="s">
        <v>474</v>
      </c>
      <c r="B70" s="98" t="s">
        <v>269</v>
      </c>
      <c r="C70" s="122">
        <v>1.4302774528990416</v>
      </c>
      <c r="D70" s="74">
        <v>3.6144195560625605E-2</v>
      </c>
      <c r="E70" s="74">
        <v>0.23235554288973603</v>
      </c>
      <c r="F70" s="74">
        <v>0.90360488901564007</v>
      </c>
      <c r="G70" s="74">
        <v>0.25817282543304004</v>
      </c>
      <c r="H70" s="299">
        <v>0.52550596621621615</v>
      </c>
      <c r="I70" s="203"/>
      <c r="J70" s="377">
        <v>0.52550596621621615</v>
      </c>
      <c r="K70" s="203"/>
      <c r="L70" s="203"/>
      <c r="M70" s="142">
        <v>0.90477148668282548</v>
      </c>
      <c r="N70" s="142">
        <v>3.6144195560625605E-2</v>
      </c>
      <c r="O70" s="142">
        <v>-0.29315042332648011</v>
      </c>
      <c r="P70" s="142">
        <v>0.90360488901564007</v>
      </c>
      <c r="Q70" s="142">
        <v>0.25817282543304004</v>
      </c>
      <c r="R70" s="378">
        <v>0.52516202111891885</v>
      </c>
      <c r="S70" s="300"/>
      <c r="T70" s="379"/>
      <c r="U70" s="300"/>
      <c r="V70" s="300"/>
      <c r="W70" s="73"/>
      <c r="X70" s="73"/>
      <c r="Y70" s="73"/>
      <c r="Z70" s="73"/>
      <c r="AA70" s="73"/>
      <c r="AB70" s="235">
        <v>5</v>
      </c>
      <c r="AC70" s="73"/>
      <c r="AD70" s="73"/>
      <c r="AE70" s="73"/>
      <c r="AF70" s="73"/>
      <c r="AG70" s="73"/>
      <c r="AH70" s="73"/>
      <c r="AI70" s="73"/>
      <c r="AJ70" s="73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</row>
    <row r="71" spans="1:77" s="88" customFormat="1" ht="31.5" x14ac:dyDescent="0.25">
      <c r="A71" s="109" t="s">
        <v>475</v>
      </c>
      <c r="B71" s="98" t="s">
        <v>270</v>
      </c>
      <c r="C71" s="122">
        <v>1.4302774528990416</v>
      </c>
      <c r="D71" s="74">
        <v>3.6144195560625605E-2</v>
      </c>
      <c r="E71" s="74">
        <v>0.23235554288973603</v>
      </c>
      <c r="F71" s="74">
        <v>0.90360488901564007</v>
      </c>
      <c r="G71" s="74">
        <v>0.25817282543304004</v>
      </c>
      <c r="H71" s="299">
        <v>0.52550596621621615</v>
      </c>
      <c r="I71" s="203"/>
      <c r="J71" s="377">
        <v>0.52550596621621615</v>
      </c>
      <c r="K71" s="203"/>
      <c r="L71" s="203"/>
      <c r="M71" s="142">
        <v>0.90477148668282548</v>
      </c>
      <c r="N71" s="142">
        <v>3.6144195560625605E-2</v>
      </c>
      <c r="O71" s="142">
        <v>-0.29315042332648011</v>
      </c>
      <c r="P71" s="142">
        <v>0.90360488901564007</v>
      </c>
      <c r="Q71" s="142">
        <v>0.25817282543304004</v>
      </c>
      <c r="R71" s="378">
        <v>0.52516202111891885</v>
      </c>
      <c r="S71" s="300"/>
      <c r="T71" s="379"/>
      <c r="U71" s="300"/>
      <c r="V71" s="300"/>
      <c r="W71" s="73"/>
      <c r="X71" s="73"/>
      <c r="Y71" s="73"/>
      <c r="Z71" s="73"/>
      <c r="AA71" s="73"/>
      <c r="AB71" s="235">
        <v>5</v>
      </c>
      <c r="AC71" s="73"/>
      <c r="AD71" s="73"/>
      <c r="AE71" s="73"/>
      <c r="AF71" s="73"/>
      <c r="AG71" s="73"/>
      <c r="AH71" s="73"/>
      <c r="AI71" s="73"/>
      <c r="AJ71" s="73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</row>
    <row r="72" spans="1:77" s="88" customFormat="1" ht="31.5" x14ac:dyDescent="0.25">
      <c r="A72" s="109" t="s">
        <v>476</v>
      </c>
      <c r="B72" s="98" t="s">
        <v>271</v>
      </c>
      <c r="C72" s="122">
        <v>1.4302774528990416</v>
      </c>
      <c r="D72" s="74">
        <v>3.6144195560625605E-2</v>
      </c>
      <c r="E72" s="74">
        <v>0.23235554288973603</v>
      </c>
      <c r="F72" s="74">
        <v>0.90360488901564007</v>
      </c>
      <c r="G72" s="74">
        <v>0.25817282543304004</v>
      </c>
      <c r="H72" s="299">
        <v>0.52550596621621615</v>
      </c>
      <c r="I72" s="203"/>
      <c r="J72" s="377">
        <v>0.52550596621621615</v>
      </c>
      <c r="K72" s="203"/>
      <c r="L72" s="203"/>
      <c r="M72" s="142">
        <v>0.90477148668282548</v>
      </c>
      <c r="N72" s="142">
        <v>3.6144195560625605E-2</v>
      </c>
      <c r="O72" s="142">
        <v>-0.29315042332648011</v>
      </c>
      <c r="P72" s="142">
        <v>0.90360488901564007</v>
      </c>
      <c r="Q72" s="142">
        <v>0.25817282543304004</v>
      </c>
      <c r="R72" s="378">
        <v>0.52516202111891885</v>
      </c>
      <c r="S72" s="300"/>
      <c r="T72" s="379"/>
      <c r="U72" s="300"/>
      <c r="V72" s="300"/>
      <c r="W72" s="73"/>
      <c r="X72" s="73"/>
      <c r="Y72" s="73"/>
      <c r="Z72" s="73"/>
      <c r="AA72" s="73"/>
      <c r="AB72" s="235">
        <v>5</v>
      </c>
      <c r="AC72" s="73"/>
      <c r="AD72" s="73"/>
      <c r="AE72" s="73"/>
      <c r="AF72" s="73"/>
      <c r="AG72" s="73"/>
      <c r="AH72" s="73"/>
      <c r="AI72" s="73"/>
      <c r="AJ72" s="73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</row>
    <row r="73" spans="1:77" s="88" customFormat="1" ht="31.5" x14ac:dyDescent="0.25">
      <c r="A73" s="109" t="s">
        <v>477</v>
      </c>
      <c r="B73" s="98" t="s">
        <v>272</v>
      </c>
      <c r="C73" s="122">
        <v>1.4302774528990416</v>
      </c>
      <c r="D73" s="74">
        <v>3.6144195560625605E-2</v>
      </c>
      <c r="E73" s="74">
        <v>0.23235554288973603</v>
      </c>
      <c r="F73" s="74">
        <v>0.90360488901564007</v>
      </c>
      <c r="G73" s="74">
        <v>0.25817282543304004</v>
      </c>
      <c r="H73" s="299">
        <v>0.52550596621621615</v>
      </c>
      <c r="I73" s="203"/>
      <c r="J73" s="377">
        <v>0.52550596621621615</v>
      </c>
      <c r="K73" s="203"/>
      <c r="L73" s="203"/>
      <c r="M73" s="142">
        <v>0.90477148668282548</v>
      </c>
      <c r="N73" s="142">
        <v>3.6144195560625605E-2</v>
      </c>
      <c r="O73" s="142">
        <v>-0.29315042332648011</v>
      </c>
      <c r="P73" s="142">
        <v>0.90360488901564007</v>
      </c>
      <c r="Q73" s="142">
        <v>0.25817282543304004</v>
      </c>
      <c r="R73" s="378">
        <v>0.52516202111891885</v>
      </c>
      <c r="S73" s="300"/>
      <c r="T73" s="379"/>
      <c r="U73" s="300"/>
      <c r="V73" s="300"/>
      <c r="W73" s="73"/>
      <c r="X73" s="73"/>
      <c r="Y73" s="73"/>
      <c r="Z73" s="73"/>
      <c r="AA73" s="73"/>
      <c r="AB73" s="235">
        <v>5</v>
      </c>
      <c r="AC73" s="73"/>
      <c r="AD73" s="73"/>
      <c r="AE73" s="73"/>
      <c r="AF73" s="73"/>
      <c r="AG73" s="73"/>
      <c r="AH73" s="73"/>
      <c r="AI73" s="73"/>
      <c r="AJ73" s="73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</row>
    <row r="74" spans="1:77" s="88" customFormat="1" ht="31.5" x14ac:dyDescent="0.25">
      <c r="A74" s="109" t="s">
        <v>478</v>
      </c>
      <c r="B74" s="98" t="s">
        <v>273</v>
      </c>
      <c r="C74" s="122">
        <v>1.4302774528990416</v>
      </c>
      <c r="D74" s="74">
        <v>3.6144195560625605E-2</v>
      </c>
      <c r="E74" s="74">
        <v>0.23235554288973603</v>
      </c>
      <c r="F74" s="74">
        <v>0.90360488901564007</v>
      </c>
      <c r="G74" s="74">
        <v>0.25817282543304004</v>
      </c>
      <c r="H74" s="299">
        <v>0.52550596621621615</v>
      </c>
      <c r="I74" s="203"/>
      <c r="J74" s="377">
        <v>0.52550596621621615</v>
      </c>
      <c r="K74" s="203"/>
      <c r="L74" s="203"/>
      <c r="M74" s="142">
        <v>0.90477148668282548</v>
      </c>
      <c r="N74" s="142">
        <v>3.6144195560625605E-2</v>
      </c>
      <c r="O74" s="142">
        <v>-0.29315042332648011</v>
      </c>
      <c r="P74" s="142">
        <v>0.90360488901564007</v>
      </c>
      <c r="Q74" s="142">
        <v>0.25817282543304004</v>
      </c>
      <c r="R74" s="378">
        <v>0.52516202111891885</v>
      </c>
      <c r="S74" s="300"/>
      <c r="T74" s="379"/>
      <c r="U74" s="300"/>
      <c r="V74" s="300"/>
      <c r="W74" s="73"/>
      <c r="X74" s="73"/>
      <c r="Y74" s="73"/>
      <c r="Z74" s="73"/>
      <c r="AA74" s="73"/>
      <c r="AB74" s="235">
        <v>5</v>
      </c>
      <c r="AC74" s="73"/>
      <c r="AD74" s="73"/>
      <c r="AE74" s="73"/>
      <c r="AF74" s="73"/>
      <c r="AG74" s="73"/>
      <c r="AH74" s="73"/>
      <c r="AI74" s="73"/>
      <c r="AJ74" s="73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</row>
    <row r="75" spans="1:77" s="88" customFormat="1" ht="31.5" x14ac:dyDescent="0.25">
      <c r="A75" s="109" t="s">
        <v>479</v>
      </c>
      <c r="B75" s="98" t="s">
        <v>274</v>
      </c>
      <c r="C75" s="122">
        <v>1.3634675432784003</v>
      </c>
      <c r="D75" s="74">
        <v>3.4455858494400006E-2</v>
      </c>
      <c r="E75" s="74">
        <v>0.22150194746400004</v>
      </c>
      <c r="F75" s="74">
        <v>0.86139646236000011</v>
      </c>
      <c r="G75" s="74">
        <v>0.24611327496000004</v>
      </c>
      <c r="H75" s="299">
        <v>0.52550596621621615</v>
      </c>
      <c r="I75" s="203"/>
      <c r="J75" s="377">
        <v>0.52550596621621615</v>
      </c>
      <c r="K75" s="203"/>
      <c r="L75" s="203"/>
      <c r="M75" s="142">
        <v>0.8379615770621841</v>
      </c>
      <c r="N75" s="142">
        <v>3.4455858494400006E-2</v>
      </c>
      <c r="O75" s="142">
        <v>-0.30400401875221611</v>
      </c>
      <c r="P75" s="142">
        <v>0.86139646236000011</v>
      </c>
      <c r="Q75" s="142">
        <v>0.24611327496000004</v>
      </c>
      <c r="R75" s="378">
        <v>0.52516202111891885</v>
      </c>
      <c r="S75" s="300"/>
      <c r="T75" s="379"/>
      <c r="U75" s="300"/>
      <c r="V75" s="300"/>
      <c r="W75" s="73"/>
      <c r="X75" s="73"/>
      <c r="Y75" s="73"/>
      <c r="Z75" s="73"/>
      <c r="AA75" s="73"/>
      <c r="AB75" s="235">
        <v>5</v>
      </c>
      <c r="AC75" s="73"/>
      <c r="AD75" s="73"/>
      <c r="AE75" s="73"/>
      <c r="AF75" s="73"/>
      <c r="AG75" s="73"/>
      <c r="AH75" s="73"/>
      <c r="AI75" s="73"/>
      <c r="AJ75" s="73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</row>
    <row r="76" spans="1:77" s="88" customFormat="1" ht="31.5" x14ac:dyDescent="0.25">
      <c r="A76" s="109" t="s">
        <v>480</v>
      </c>
      <c r="B76" s="98" t="s">
        <v>275</v>
      </c>
      <c r="C76" s="122">
        <v>1.3634675432784003</v>
      </c>
      <c r="D76" s="74">
        <v>3.4455858494400006E-2</v>
      </c>
      <c r="E76" s="74">
        <v>0.22150194746400004</v>
      </c>
      <c r="F76" s="74">
        <v>0.86139646236000011</v>
      </c>
      <c r="G76" s="74">
        <v>0.24611327496000004</v>
      </c>
      <c r="H76" s="299">
        <v>0.52550596621621615</v>
      </c>
      <c r="I76" s="203"/>
      <c r="J76" s="377">
        <v>0.52550596621621615</v>
      </c>
      <c r="K76" s="203"/>
      <c r="L76" s="203"/>
      <c r="M76" s="142">
        <v>0.8379615770621841</v>
      </c>
      <c r="N76" s="142">
        <v>3.4455858494400006E-2</v>
      </c>
      <c r="O76" s="142">
        <v>-0.30400401875221611</v>
      </c>
      <c r="P76" s="142">
        <v>0.86139646236000011</v>
      </c>
      <c r="Q76" s="142">
        <v>0.24611327496000004</v>
      </c>
      <c r="R76" s="378">
        <v>0.52516202111891885</v>
      </c>
      <c r="S76" s="300"/>
      <c r="T76" s="379"/>
      <c r="U76" s="300"/>
      <c r="V76" s="300"/>
      <c r="W76" s="73"/>
      <c r="X76" s="73"/>
      <c r="Y76" s="73"/>
      <c r="Z76" s="73"/>
      <c r="AA76" s="73"/>
      <c r="AB76" s="235">
        <v>5</v>
      </c>
      <c r="AC76" s="73"/>
      <c r="AD76" s="73"/>
      <c r="AE76" s="73"/>
      <c r="AF76" s="73"/>
      <c r="AG76" s="73"/>
      <c r="AH76" s="73"/>
      <c r="AI76" s="73"/>
      <c r="AJ76" s="73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</row>
    <row r="77" spans="1:77" s="88" customFormat="1" ht="31.5" x14ac:dyDescent="0.25">
      <c r="A77" s="109" t="s">
        <v>481</v>
      </c>
      <c r="B77" s="98" t="s">
        <v>276</v>
      </c>
      <c r="C77" s="122">
        <v>1.3634675432784003</v>
      </c>
      <c r="D77" s="74">
        <v>3.4455858494400006E-2</v>
      </c>
      <c r="E77" s="74">
        <v>0.22150194746400004</v>
      </c>
      <c r="F77" s="74">
        <v>0.86139646236000011</v>
      </c>
      <c r="G77" s="74">
        <v>0.24611327496000004</v>
      </c>
      <c r="H77" s="299">
        <v>0.30130596621621619</v>
      </c>
      <c r="I77" s="203"/>
      <c r="J77" s="377">
        <v>0.30130596621621619</v>
      </c>
      <c r="K77" s="203"/>
      <c r="L77" s="203"/>
      <c r="M77" s="142">
        <v>1.0621615770621839</v>
      </c>
      <c r="N77" s="142">
        <v>3.4455858494400006E-2</v>
      </c>
      <c r="O77" s="142">
        <v>-7.9804018752216155E-2</v>
      </c>
      <c r="P77" s="142">
        <v>0.86139646236000011</v>
      </c>
      <c r="Q77" s="142">
        <v>0.24611327496000004</v>
      </c>
      <c r="R77" s="378">
        <v>0.3009620211189189</v>
      </c>
      <c r="S77" s="300"/>
      <c r="T77" s="379"/>
      <c r="U77" s="300"/>
      <c r="V77" s="300"/>
      <c r="W77" s="73"/>
      <c r="X77" s="73"/>
      <c r="Y77" s="73"/>
      <c r="Z77" s="73"/>
      <c r="AA77" s="73"/>
      <c r="AB77" s="235">
        <v>5</v>
      </c>
      <c r="AC77" s="73"/>
      <c r="AD77" s="73"/>
      <c r="AE77" s="73"/>
      <c r="AF77" s="73"/>
      <c r="AG77" s="73"/>
      <c r="AH77" s="73"/>
      <c r="AI77" s="73"/>
      <c r="AJ77" s="73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</row>
    <row r="78" spans="1:77" s="88" customFormat="1" ht="31.5" x14ac:dyDescent="0.25">
      <c r="A78" s="109" t="s">
        <v>482</v>
      </c>
      <c r="B78" s="98" t="s">
        <v>277</v>
      </c>
      <c r="C78" s="122">
        <v>1.3634675432784003</v>
      </c>
      <c r="D78" s="74">
        <v>3.4455858494400006E-2</v>
      </c>
      <c r="E78" s="74">
        <v>0.22150194746400004</v>
      </c>
      <c r="F78" s="74">
        <v>0.86139646236000011</v>
      </c>
      <c r="G78" s="74">
        <v>0.24611327496000004</v>
      </c>
      <c r="H78" s="299">
        <v>0.30130596621621619</v>
      </c>
      <c r="I78" s="203"/>
      <c r="J78" s="377">
        <v>0.30130596621621619</v>
      </c>
      <c r="K78" s="203"/>
      <c r="L78" s="203"/>
      <c r="M78" s="142">
        <v>1.0621615770621839</v>
      </c>
      <c r="N78" s="142">
        <v>3.4455858494400006E-2</v>
      </c>
      <c r="O78" s="142">
        <v>-7.9804018752216155E-2</v>
      </c>
      <c r="P78" s="142">
        <v>0.86139646236000011</v>
      </c>
      <c r="Q78" s="142">
        <v>0.24611327496000004</v>
      </c>
      <c r="R78" s="378">
        <v>0.3009620211189189</v>
      </c>
      <c r="S78" s="300"/>
      <c r="T78" s="379"/>
      <c r="U78" s="300"/>
      <c r="V78" s="300"/>
      <c r="W78" s="73"/>
      <c r="X78" s="73"/>
      <c r="Y78" s="73"/>
      <c r="Z78" s="73"/>
      <c r="AA78" s="73"/>
      <c r="AB78" s="235">
        <v>5</v>
      </c>
      <c r="AC78" s="73"/>
      <c r="AD78" s="73"/>
      <c r="AE78" s="73"/>
      <c r="AF78" s="73"/>
      <c r="AG78" s="73"/>
      <c r="AH78" s="73"/>
      <c r="AI78" s="73"/>
      <c r="AJ78" s="73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</row>
    <row r="79" spans="1:77" s="88" customFormat="1" ht="31.5" x14ac:dyDescent="0.25">
      <c r="A79" s="109" t="s">
        <v>483</v>
      </c>
      <c r="B79" s="98" t="s">
        <v>278</v>
      </c>
      <c r="C79" s="122">
        <v>1.3634675432784003</v>
      </c>
      <c r="D79" s="74">
        <v>3.4455858494400006E-2</v>
      </c>
      <c r="E79" s="74">
        <v>0.22150194746400004</v>
      </c>
      <c r="F79" s="74">
        <v>0.86139646236000011</v>
      </c>
      <c r="G79" s="74">
        <v>0.24611327496000004</v>
      </c>
      <c r="H79" s="299">
        <v>0.30130596621621619</v>
      </c>
      <c r="I79" s="203"/>
      <c r="J79" s="377">
        <v>0.30130596621621619</v>
      </c>
      <c r="K79" s="203"/>
      <c r="L79" s="203"/>
      <c r="M79" s="142">
        <v>1.0621615770621839</v>
      </c>
      <c r="N79" s="142">
        <v>3.4455858494400006E-2</v>
      </c>
      <c r="O79" s="142">
        <v>-7.9804018752216155E-2</v>
      </c>
      <c r="P79" s="142">
        <v>0.86139646236000011</v>
      </c>
      <c r="Q79" s="142">
        <v>0.24611327496000004</v>
      </c>
      <c r="R79" s="378">
        <v>0.3009620211189189</v>
      </c>
      <c r="S79" s="300"/>
      <c r="T79" s="379"/>
      <c r="U79" s="300"/>
      <c r="V79" s="300"/>
      <c r="W79" s="73"/>
      <c r="X79" s="73"/>
      <c r="Y79" s="73"/>
      <c r="Z79" s="73"/>
      <c r="AA79" s="73"/>
      <c r="AB79" s="235">
        <v>5</v>
      </c>
      <c r="AC79" s="73"/>
      <c r="AD79" s="73"/>
      <c r="AE79" s="73"/>
      <c r="AF79" s="73"/>
      <c r="AG79" s="73"/>
      <c r="AH79" s="73"/>
      <c r="AI79" s="73"/>
      <c r="AJ79" s="73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</row>
    <row r="80" spans="1:77" s="88" customFormat="1" ht="31.5" x14ac:dyDescent="0.25">
      <c r="A80" s="109" t="s">
        <v>484</v>
      </c>
      <c r="B80" s="98" t="s">
        <v>279</v>
      </c>
      <c r="C80" s="122">
        <v>1.3634675432784003</v>
      </c>
      <c r="D80" s="74">
        <v>3.4455858494400006E-2</v>
      </c>
      <c r="E80" s="74">
        <v>0.22150194746400004</v>
      </c>
      <c r="F80" s="74">
        <v>0.86139646236000011</v>
      </c>
      <c r="G80" s="74">
        <v>0.24611327496000004</v>
      </c>
      <c r="H80" s="299">
        <v>0.52550596621621615</v>
      </c>
      <c r="I80" s="203"/>
      <c r="J80" s="377">
        <v>0.52550596621621615</v>
      </c>
      <c r="K80" s="203"/>
      <c r="L80" s="203"/>
      <c r="M80" s="142">
        <v>0.8379615770621841</v>
      </c>
      <c r="N80" s="142">
        <v>3.4455858494400006E-2</v>
      </c>
      <c r="O80" s="142">
        <v>-0.30400401875221611</v>
      </c>
      <c r="P80" s="142">
        <v>0.86139646236000011</v>
      </c>
      <c r="Q80" s="142">
        <v>0.24611327496000004</v>
      </c>
      <c r="R80" s="378">
        <v>0.52516202111891885</v>
      </c>
      <c r="S80" s="300"/>
      <c r="T80" s="379"/>
      <c r="U80" s="300"/>
      <c r="V80" s="300"/>
      <c r="W80" s="73"/>
      <c r="X80" s="73"/>
      <c r="Y80" s="73"/>
      <c r="Z80" s="73"/>
      <c r="AA80" s="73"/>
      <c r="AB80" s="235">
        <v>5</v>
      </c>
      <c r="AC80" s="73"/>
      <c r="AD80" s="73"/>
      <c r="AE80" s="73"/>
      <c r="AF80" s="73"/>
      <c r="AG80" s="73"/>
      <c r="AH80" s="73"/>
      <c r="AI80" s="73"/>
      <c r="AJ80" s="73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</row>
    <row r="81" spans="1:77" s="88" customFormat="1" ht="31.5" x14ac:dyDescent="0.25">
      <c r="A81" s="109" t="s">
        <v>485</v>
      </c>
      <c r="B81" s="98" t="s">
        <v>280</v>
      </c>
      <c r="C81" s="122">
        <v>1.3634675432784003</v>
      </c>
      <c r="D81" s="74">
        <v>3.4455858494400006E-2</v>
      </c>
      <c r="E81" s="74">
        <v>0.22150194746400004</v>
      </c>
      <c r="F81" s="74">
        <v>0.86139646236000011</v>
      </c>
      <c r="G81" s="74">
        <v>0.24611327496000004</v>
      </c>
      <c r="H81" s="299">
        <v>0.31706205781621621</v>
      </c>
      <c r="I81" s="203"/>
      <c r="J81" s="377">
        <v>0.31706205781621621</v>
      </c>
      <c r="K81" s="203"/>
      <c r="L81" s="203"/>
      <c r="M81" s="142">
        <v>1.046405485462184</v>
      </c>
      <c r="N81" s="142">
        <v>3.4455858494400006E-2</v>
      </c>
      <c r="O81" s="142">
        <v>-9.5560110352216177E-2</v>
      </c>
      <c r="P81" s="142">
        <v>0.86139646236000011</v>
      </c>
      <c r="Q81" s="142">
        <v>0.24611327496000004</v>
      </c>
      <c r="R81" s="378">
        <v>0.3167181111189189</v>
      </c>
      <c r="S81" s="300"/>
      <c r="T81" s="379"/>
      <c r="U81" s="300"/>
      <c r="V81" s="300"/>
      <c r="W81" s="73"/>
      <c r="X81" s="73"/>
      <c r="Y81" s="73"/>
      <c r="Z81" s="73"/>
      <c r="AA81" s="73"/>
      <c r="AB81" s="235">
        <v>5</v>
      </c>
      <c r="AC81" s="73"/>
      <c r="AD81" s="73"/>
      <c r="AE81" s="73"/>
      <c r="AF81" s="73"/>
      <c r="AG81" s="73"/>
      <c r="AH81" s="73"/>
      <c r="AI81" s="73"/>
      <c r="AJ81" s="73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</row>
    <row r="82" spans="1:77" s="88" customFormat="1" ht="31.5" x14ac:dyDescent="0.25">
      <c r="A82" s="109" t="s">
        <v>486</v>
      </c>
      <c r="B82" s="98" t="s">
        <v>281</v>
      </c>
      <c r="C82" s="122">
        <v>1.3634675432784003</v>
      </c>
      <c r="D82" s="74">
        <v>3.4455858494400006E-2</v>
      </c>
      <c r="E82" s="74">
        <v>0.22150194746400004</v>
      </c>
      <c r="F82" s="74">
        <v>0.86139646236000011</v>
      </c>
      <c r="G82" s="74">
        <v>0.24611327496000004</v>
      </c>
      <c r="H82" s="299">
        <v>0.30130596621621619</v>
      </c>
      <c r="I82" s="203"/>
      <c r="J82" s="377">
        <v>0.30130596621621619</v>
      </c>
      <c r="K82" s="203"/>
      <c r="L82" s="203"/>
      <c r="M82" s="142">
        <v>1.0621615770621839</v>
      </c>
      <c r="N82" s="142">
        <v>3.4455858494400006E-2</v>
      </c>
      <c r="O82" s="142">
        <v>-7.9804018752216155E-2</v>
      </c>
      <c r="P82" s="142">
        <v>0.86139646236000011</v>
      </c>
      <c r="Q82" s="142">
        <v>0.24611327496000004</v>
      </c>
      <c r="R82" s="378">
        <v>0.3009620211189189</v>
      </c>
      <c r="S82" s="300"/>
      <c r="T82" s="379"/>
      <c r="U82" s="300"/>
      <c r="V82" s="300"/>
      <c r="W82" s="73"/>
      <c r="X82" s="73"/>
      <c r="Y82" s="73"/>
      <c r="Z82" s="73"/>
      <c r="AA82" s="73"/>
      <c r="AB82" s="235">
        <v>5</v>
      </c>
      <c r="AC82" s="73"/>
      <c r="AD82" s="73"/>
      <c r="AE82" s="73"/>
      <c r="AF82" s="73"/>
      <c r="AG82" s="73"/>
      <c r="AH82" s="73"/>
      <c r="AI82" s="73"/>
      <c r="AJ82" s="73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</row>
    <row r="83" spans="1:77" s="88" customFormat="1" ht="31.5" x14ac:dyDescent="0.25">
      <c r="A83" s="109" t="s">
        <v>487</v>
      </c>
      <c r="B83" s="98" t="s">
        <v>282</v>
      </c>
      <c r="C83" s="122">
        <v>1.3634675432784003</v>
      </c>
      <c r="D83" s="74">
        <v>3.4455858494400006E-2</v>
      </c>
      <c r="E83" s="74">
        <v>0.22150194746400004</v>
      </c>
      <c r="F83" s="74">
        <v>0.86139646236000011</v>
      </c>
      <c r="G83" s="74">
        <v>0.24611327496000004</v>
      </c>
      <c r="H83" s="299">
        <v>0.52130596621621583</v>
      </c>
      <c r="I83" s="203"/>
      <c r="J83" s="377">
        <v>0.52130596621621583</v>
      </c>
      <c r="K83" s="203"/>
      <c r="L83" s="203"/>
      <c r="M83" s="142">
        <v>0.84216157706218442</v>
      </c>
      <c r="N83" s="142">
        <v>3.4455858494400006E-2</v>
      </c>
      <c r="O83" s="142">
        <v>-0.2998040187522158</v>
      </c>
      <c r="P83" s="142">
        <v>0.86139646236000011</v>
      </c>
      <c r="Q83" s="142">
        <v>0.24611327496000004</v>
      </c>
      <c r="R83" s="378">
        <v>0.52096202111891887</v>
      </c>
      <c r="S83" s="300"/>
      <c r="T83" s="379"/>
      <c r="U83" s="300"/>
      <c r="V83" s="300"/>
      <c r="W83" s="73"/>
      <c r="X83" s="73"/>
      <c r="Y83" s="73"/>
      <c r="Z83" s="73"/>
      <c r="AA83" s="73"/>
      <c r="AB83" s="235">
        <v>5</v>
      </c>
      <c r="AC83" s="73"/>
      <c r="AD83" s="73"/>
      <c r="AE83" s="73"/>
      <c r="AF83" s="73"/>
      <c r="AG83" s="73"/>
      <c r="AH83" s="73"/>
      <c r="AI83" s="73"/>
      <c r="AJ83" s="73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</row>
    <row r="84" spans="1:77" s="88" customFormat="1" ht="31.5" x14ac:dyDescent="0.25">
      <c r="A84" s="109" t="s">
        <v>488</v>
      </c>
      <c r="B84" s="98" t="s">
        <v>283</v>
      </c>
      <c r="C84" s="122">
        <v>1.3634675432784003</v>
      </c>
      <c r="D84" s="74">
        <v>3.4455858494400006E-2</v>
      </c>
      <c r="E84" s="74">
        <v>0.22150194746400004</v>
      </c>
      <c r="F84" s="74">
        <v>0.86139646236000011</v>
      </c>
      <c r="G84" s="74">
        <v>0.24611327496000004</v>
      </c>
      <c r="H84" s="299">
        <v>0.30130596621621586</v>
      </c>
      <c r="I84" s="203"/>
      <c r="J84" s="377">
        <v>0.30130596621621586</v>
      </c>
      <c r="K84" s="203"/>
      <c r="L84" s="203"/>
      <c r="M84" s="142">
        <v>1.0621615770621844</v>
      </c>
      <c r="N84" s="142">
        <v>3.4455858494400006E-2</v>
      </c>
      <c r="O84" s="142">
        <v>-7.9804018752215822E-2</v>
      </c>
      <c r="P84" s="142">
        <v>0.86139646236000011</v>
      </c>
      <c r="Q84" s="142">
        <v>0.24611327496000004</v>
      </c>
      <c r="R84" s="378">
        <v>0.3009620211189189</v>
      </c>
      <c r="S84" s="300"/>
      <c r="T84" s="379"/>
      <c r="U84" s="300"/>
      <c r="V84" s="300"/>
      <c r="W84" s="73"/>
      <c r="X84" s="73"/>
      <c r="Y84" s="73"/>
      <c r="Z84" s="73"/>
      <c r="AA84" s="73"/>
      <c r="AB84" s="235">
        <v>5</v>
      </c>
      <c r="AC84" s="73"/>
      <c r="AD84" s="73"/>
      <c r="AE84" s="73"/>
      <c r="AF84" s="73"/>
      <c r="AG84" s="73"/>
      <c r="AH84" s="73"/>
      <c r="AI84" s="73"/>
      <c r="AJ84" s="73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</row>
    <row r="85" spans="1:77" s="88" customFormat="1" ht="31.5" x14ac:dyDescent="0.25">
      <c r="A85" s="109" t="s">
        <v>489</v>
      </c>
      <c r="B85" s="98" t="s">
        <v>284</v>
      </c>
      <c r="C85" s="122">
        <v>1.4302774528990416</v>
      </c>
      <c r="D85" s="74">
        <v>3.6144195560625605E-2</v>
      </c>
      <c r="E85" s="74">
        <v>0.23235554288973603</v>
      </c>
      <c r="F85" s="74">
        <v>0.90360488901564007</v>
      </c>
      <c r="G85" s="74">
        <v>0.25817282543304004</v>
      </c>
      <c r="H85" s="299">
        <v>0.52550596621621615</v>
      </c>
      <c r="I85" s="203"/>
      <c r="J85" s="377">
        <v>0.52550596621621615</v>
      </c>
      <c r="K85" s="203"/>
      <c r="L85" s="203"/>
      <c r="M85" s="142">
        <v>0.90477148668282548</v>
      </c>
      <c r="N85" s="142">
        <v>3.6144195560625605E-2</v>
      </c>
      <c r="O85" s="142">
        <v>-0.29315042332648011</v>
      </c>
      <c r="P85" s="142">
        <v>0.90360488901564007</v>
      </c>
      <c r="Q85" s="142">
        <v>0.25817282543304004</v>
      </c>
      <c r="R85" s="378">
        <v>0.52516202111891885</v>
      </c>
      <c r="S85" s="300"/>
      <c r="T85" s="379"/>
      <c r="U85" s="300"/>
      <c r="V85" s="300"/>
      <c r="W85" s="73"/>
      <c r="X85" s="73"/>
      <c r="Y85" s="73"/>
      <c r="Z85" s="73"/>
      <c r="AA85" s="73"/>
      <c r="AB85" s="235">
        <v>5</v>
      </c>
      <c r="AC85" s="73"/>
      <c r="AD85" s="73"/>
      <c r="AE85" s="73"/>
      <c r="AF85" s="73"/>
      <c r="AG85" s="73"/>
      <c r="AH85" s="73"/>
      <c r="AI85" s="73"/>
      <c r="AJ85" s="73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</row>
    <row r="86" spans="1:77" s="88" customFormat="1" ht="31.5" x14ac:dyDescent="0.25">
      <c r="A86" s="109" t="s">
        <v>490</v>
      </c>
      <c r="B86" s="98" t="s">
        <v>285</v>
      </c>
      <c r="C86" s="122">
        <v>1.4302774528990416</v>
      </c>
      <c r="D86" s="74">
        <v>3.6144195560625605E-2</v>
      </c>
      <c r="E86" s="74">
        <v>0.23235554288973603</v>
      </c>
      <c r="F86" s="74">
        <v>0.90360488901564007</v>
      </c>
      <c r="G86" s="74">
        <v>0.25817282543304004</v>
      </c>
      <c r="H86" s="299">
        <v>0.52550596621621615</v>
      </c>
      <c r="I86" s="203"/>
      <c r="J86" s="377">
        <v>0.52550596621621615</v>
      </c>
      <c r="K86" s="203"/>
      <c r="L86" s="203"/>
      <c r="M86" s="142">
        <v>0.90477148668282548</v>
      </c>
      <c r="N86" s="142">
        <v>3.6144195560625605E-2</v>
      </c>
      <c r="O86" s="142">
        <v>-0.29315042332648011</v>
      </c>
      <c r="P86" s="142">
        <v>0.90360488901564007</v>
      </c>
      <c r="Q86" s="142">
        <v>0.25817282543304004</v>
      </c>
      <c r="R86" s="378">
        <v>0.52516202111891885</v>
      </c>
      <c r="S86" s="300"/>
      <c r="T86" s="379"/>
      <c r="U86" s="300"/>
      <c r="V86" s="300"/>
      <c r="W86" s="73"/>
      <c r="X86" s="73"/>
      <c r="Y86" s="73"/>
      <c r="Z86" s="73"/>
      <c r="AA86" s="73"/>
      <c r="AB86" s="235">
        <v>5</v>
      </c>
      <c r="AC86" s="73"/>
      <c r="AD86" s="73"/>
      <c r="AE86" s="73"/>
      <c r="AF86" s="73"/>
      <c r="AG86" s="73"/>
      <c r="AH86" s="73"/>
      <c r="AI86" s="73"/>
      <c r="AJ86" s="73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</row>
    <row r="87" spans="1:77" s="88" customFormat="1" ht="31.5" x14ac:dyDescent="0.25">
      <c r="A87" s="109" t="s">
        <v>491</v>
      </c>
      <c r="B87" s="98" t="s">
        <v>286</v>
      </c>
      <c r="C87" s="122">
        <v>1.4302774528990416</v>
      </c>
      <c r="D87" s="74">
        <v>3.6144195560625605E-2</v>
      </c>
      <c r="E87" s="74">
        <v>0.23235554288973603</v>
      </c>
      <c r="F87" s="74">
        <v>0.90360488901564007</v>
      </c>
      <c r="G87" s="74">
        <v>0.25817282543304004</v>
      </c>
      <c r="H87" s="299">
        <v>0.30130596621621619</v>
      </c>
      <c r="I87" s="203"/>
      <c r="J87" s="377">
        <v>0.30130596621621619</v>
      </c>
      <c r="K87" s="203"/>
      <c r="L87" s="203"/>
      <c r="M87" s="142">
        <v>1.1289714866828255</v>
      </c>
      <c r="N87" s="142">
        <v>3.6144195560625605E-2</v>
      </c>
      <c r="O87" s="142">
        <v>-6.8950423326480159E-2</v>
      </c>
      <c r="P87" s="142">
        <v>0.90360488901564007</v>
      </c>
      <c r="Q87" s="142">
        <v>0.25817282543304004</v>
      </c>
      <c r="R87" s="378">
        <v>0.3009620211189189</v>
      </c>
      <c r="S87" s="300"/>
      <c r="T87" s="379"/>
      <c r="U87" s="300"/>
      <c r="V87" s="300"/>
      <c r="W87" s="73"/>
      <c r="X87" s="73"/>
      <c r="Y87" s="73"/>
      <c r="Z87" s="73"/>
      <c r="AA87" s="73"/>
      <c r="AB87" s="235">
        <v>5</v>
      </c>
      <c r="AC87" s="73"/>
      <c r="AD87" s="73"/>
      <c r="AE87" s="73"/>
      <c r="AF87" s="73"/>
      <c r="AG87" s="73"/>
      <c r="AH87" s="73"/>
      <c r="AI87" s="73"/>
      <c r="AJ87" s="73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</row>
    <row r="88" spans="1:77" s="88" customFormat="1" ht="31.5" x14ac:dyDescent="0.25">
      <c r="A88" s="109" t="s">
        <v>492</v>
      </c>
      <c r="B88" s="98" t="s">
        <v>287</v>
      </c>
      <c r="C88" s="122">
        <v>1.4302774528990416</v>
      </c>
      <c r="D88" s="74">
        <v>3.6144195560625605E-2</v>
      </c>
      <c r="E88" s="74">
        <v>0.23235554288973603</v>
      </c>
      <c r="F88" s="74">
        <v>0.90360488901564007</v>
      </c>
      <c r="G88" s="74">
        <v>0.25817282543304004</v>
      </c>
      <c r="H88" s="299">
        <v>0.30130596621621586</v>
      </c>
      <c r="I88" s="203"/>
      <c r="J88" s="377">
        <v>0.30130596621621586</v>
      </c>
      <c r="K88" s="203"/>
      <c r="L88" s="203"/>
      <c r="M88" s="142">
        <v>1.1289714866828258</v>
      </c>
      <c r="N88" s="142">
        <v>3.6144195560625605E-2</v>
      </c>
      <c r="O88" s="142">
        <v>-6.8950423326479826E-2</v>
      </c>
      <c r="P88" s="142">
        <v>0.90360488901564007</v>
      </c>
      <c r="Q88" s="142">
        <v>0.25817282543304004</v>
      </c>
      <c r="R88" s="378">
        <v>0.3009620211189189</v>
      </c>
      <c r="S88" s="300"/>
      <c r="T88" s="379"/>
      <c r="U88" s="300"/>
      <c r="V88" s="300"/>
      <c r="W88" s="73"/>
      <c r="X88" s="73"/>
      <c r="Y88" s="73"/>
      <c r="Z88" s="73"/>
      <c r="AA88" s="73"/>
      <c r="AB88" s="235">
        <v>5</v>
      </c>
      <c r="AC88" s="73"/>
      <c r="AD88" s="73"/>
      <c r="AE88" s="73"/>
      <c r="AF88" s="73"/>
      <c r="AG88" s="73"/>
      <c r="AH88" s="73"/>
      <c r="AI88" s="73"/>
      <c r="AJ88" s="73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</row>
    <row r="89" spans="1:77" s="88" customFormat="1" ht="31.5" x14ac:dyDescent="0.25">
      <c r="A89" s="109" t="s">
        <v>493</v>
      </c>
      <c r="B89" s="98" t="s">
        <v>288</v>
      </c>
      <c r="C89" s="122">
        <v>1.4302774528990416</v>
      </c>
      <c r="D89" s="74">
        <v>3.6144195560625605E-2</v>
      </c>
      <c r="E89" s="74">
        <v>0.23235554288973603</v>
      </c>
      <c r="F89" s="74">
        <v>0.90360488901564007</v>
      </c>
      <c r="G89" s="74">
        <v>0.25817282543304004</v>
      </c>
      <c r="H89" s="299">
        <v>0.30130596621621586</v>
      </c>
      <c r="I89" s="203"/>
      <c r="J89" s="377">
        <v>0.30130596621621586</v>
      </c>
      <c r="K89" s="203"/>
      <c r="L89" s="203"/>
      <c r="M89" s="142">
        <v>1.1289714866828258</v>
      </c>
      <c r="N89" s="142">
        <v>3.6144195560625605E-2</v>
      </c>
      <c r="O89" s="142">
        <v>-6.8950423326479826E-2</v>
      </c>
      <c r="P89" s="142">
        <v>0.90360488901564007</v>
      </c>
      <c r="Q89" s="142">
        <v>0.25817282543304004</v>
      </c>
      <c r="R89" s="378">
        <v>0.3009620211189189</v>
      </c>
      <c r="S89" s="300"/>
      <c r="T89" s="379"/>
      <c r="U89" s="300"/>
      <c r="V89" s="300"/>
      <c r="W89" s="73"/>
      <c r="X89" s="73"/>
      <c r="Y89" s="73"/>
      <c r="Z89" s="73"/>
      <c r="AA89" s="73"/>
      <c r="AB89" s="235">
        <v>5</v>
      </c>
      <c r="AC89" s="73"/>
      <c r="AD89" s="73"/>
      <c r="AE89" s="73"/>
      <c r="AF89" s="73"/>
      <c r="AG89" s="73"/>
      <c r="AH89" s="73"/>
      <c r="AI89" s="73"/>
      <c r="AJ89" s="73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</row>
    <row r="90" spans="1:77" s="88" customFormat="1" ht="31.5" x14ac:dyDescent="0.25">
      <c r="A90" s="109" t="s">
        <v>494</v>
      </c>
      <c r="B90" s="98" t="s">
        <v>289</v>
      </c>
      <c r="C90" s="122">
        <v>1.4302774528990416</v>
      </c>
      <c r="D90" s="74">
        <v>3.6144195560625605E-2</v>
      </c>
      <c r="E90" s="74">
        <v>0.23235554288973603</v>
      </c>
      <c r="F90" s="74">
        <v>0.90360488901564007</v>
      </c>
      <c r="G90" s="74">
        <v>0.25817282543304004</v>
      </c>
      <c r="H90" s="299">
        <v>0.30130596621621586</v>
      </c>
      <c r="I90" s="203"/>
      <c r="J90" s="377">
        <v>0.30130596621621586</v>
      </c>
      <c r="K90" s="203"/>
      <c r="L90" s="203"/>
      <c r="M90" s="142">
        <v>1.1289714866828258</v>
      </c>
      <c r="N90" s="142">
        <v>3.6144195560625605E-2</v>
      </c>
      <c r="O90" s="142">
        <v>-6.8950423326479826E-2</v>
      </c>
      <c r="P90" s="142">
        <v>0.90360488901564007</v>
      </c>
      <c r="Q90" s="142">
        <v>0.25817282543304004</v>
      </c>
      <c r="R90" s="378">
        <v>0.3009620211189189</v>
      </c>
      <c r="S90" s="300"/>
      <c r="T90" s="379"/>
      <c r="U90" s="300"/>
      <c r="V90" s="300"/>
      <c r="W90" s="73"/>
      <c r="X90" s="73"/>
      <c r="Y90" s="73"/>
      <c r="Z90" s="73"/>
      <c r="AA90" s="73"/>
      <c r="AB90" s="235">
        <v>5</v>
      </c>
      <c r="AC90" s="73"/>
      <c r="AD90" s="73"/>
      <c r="AE90" s="73"/>
      <c r="AF90" s="73"/>
      <c r="AG90" s="73"/>
      <c r="AH90" s="73"/>
      <c r="AI90" s="73"/>
      <c r="AJ90" s="73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</row>
    <row r="91" spans="1:77" s="88" customFormat="1" ht="31.5" x14ac:dyDescent="0.25">
      <c r="A91" s="109" t="s">
        <v>495</v>
      </c>
      <c r="B91" s="98" t="s">
        <v>290</v>
      </c>
      <c r="C91" s="122">
        <v>1.4946399382794986</v>
      </c>
      <c r="D91" s="74">
        <v>3.7770684360853755E-2</v>
      </c>
      <c r="E91" s="74">
        <v>0.24281154231977414</v>
      </c>
      <c r="F91" s="74">
        <v>0.94426710902134381</v>
      </c>
      <c r="G91" s="74">
        <v>0.26979060257752685</v>
      </c>
      <c r="H91" s="299">
        <v>0.30130596621621586</v>
      </c>
      <c r="I91" s="203"/>
      <c r="J91" s="377">
        <v>0.30130596621621586</v>
      </c>
      <c r="K91" s="203"/>
      <c r="L91" s="203"/>
      <c r="M91" s="142">
        <v>1.1933339720632827</v>
      </c>
      <c r="N91" s="142">
        <v>3.7770684360853755E-2</v>
      </c>
      <c r="O91" s="142">
        <v>-5.8494423896441716E-2</v>
      </c>
      <c r="P91" s="142">
        <v>0.94426710902134381</v>
      </c>
      <c r="Q91" s="142">
        <v>0.26979060257752685</v>
      </c>
      <c r="R91" s="378">
        <v>0.3009620211189189</v>
      </c>
      <c r="S91" s="300"/>
      <c r="T91" s="379"/>
      <c r="U91" s="300"/>
      <c r="V91" s="300"/>
      <c r="W91" s="73"/>
      <c r="X91" s="73"/>
      <c r="Y91" s="73"/>
      <c r="Z91" s="73"/>
      <c r="AA91" s="73"/>
      <c r="AB91" s="235">
        <v>5</v>
      </c>
      <c r="AC91" s="73"/>
      <c r="AD91" s="73"/>
      <c r="AE91" s="73"/>
      <c r="AF91" s="73"/>
      <c r="AG91" s="73"/>
      <c r="AH91" s="73"/>
      <c r="AI91" s="73"/>
      <c r="AJ91" s="73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</row>
    <row r="92" spans="1:77" s="88" customFormat="1" ht="31.5" x14ac:dyDescent="0.25">
      <c r="A92" s="109" t="s">
        <v>496</v>
      </c>
      <c r="B92" s="98" t="s">
        <v>291</v>
      </c>
      <c r="C92" s="122">
        <v>1.4946399382794986</v>
      </c>
      <c r="D92" s="74">
        <v>3.7770684360853755E-2</v>
      </c>
      <c r="E92" s="74">
        <v>0.24281154231977414</v>
      </c>
      <c r="F92" s="74">
        <v>0.94426710902134381</v>
      </c>
      <c r="G92" s="74">
        <v>0.26979060257752685</v>
      </c>
      <c r="H92" s="299">
        <v>0.30130596621621586</v>
      </c>
      <c r="I92" s="203"/>
      <c r="J92" s="377">
        <v>0.30130596621621586</v>
      </c>
      <c r="K92" s="203"/>
      <c r="L92" s="203"/>
      <c r="M92" s="142">
        <v>1.1933339720632827</v>
      </c>
      <c r="N92" s="142">
        <v>3.7770684360853755E-2</v>
      </c>
      <c r="O92" s="142">
        <v>-5.8494423896441716E-2</v>
      </c>
      <c r="P92" s="142">
        <v>0.94426710902134381</v>
      </c>
      <c r="Q92" s="142">
        <v>0.26979060257752685</v>
      </c>
      <c r="R92" s="378">
        <v>0.3009620211189189</v>
      </c>
      <c r="S92" s="300"/>
      <c r="T92" s="379"/>
      <c r="U92" s="300"/>
      <c r="V92" s="300"/>
      <c r="W92" s="73"/>
      <c r="X92" s="73"/>
      <c r="Y92" s="73"/>
      <c r="Z92" s="73"/>
      <c r="AA92" s="73"/>
      <c r="AB92" s="235">
        <v>5</v>
      </c>
      <c r="AC92" s="73"/>
      <c r="AD92" s="73"/>
      <c r="AE92" s="73"/>
      <c r="AF92" s="73"/>
      <c r="AG92" s="73"/>
      <c r="AH92" s="73"/>
      <c r="AI92" s="73"/>
      <c r="AJ92" s="73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</row>
    <row r="93" spans="1:77" s="88" customFormat="1" ht="31.5" x14ac:dyDescent="0.25">
      <c r="A93" s="109" t="s">
        <v>497</v>
      </c>
      <c r="B93" s="98" t="s">
        <v>292</v>
      </c>
      <c r="C93" s="122">
        <v>1.4946399382794986</v>
      </c>
      <c r="D93" s="74">
        <v>3.7770684360853755E-2</v>
      </c>
      <c r="E93" s="74">
        <v>0.24281154231977414</v>
      </c>
      <c r="F93" s="74">
        <v>0.94426710902134381</v>
      </c>
      <c r="G93" s="74">
        <v>0.26979060257752685</v>
      </c>
      <c r="H93" s="299">
        <v>0.30130596621621586</v>
      </c>
      <c r="I93" s="203"/>
      <c r="J93" s="377">
        <v>0.30130596621621586</v>
      </c>
      <c r="K93" s="203"/>
      <c r="L93" s="203"/>
      <c r="M93" s="142">
        <v>1.1933339720632827</v>
      </c>
      <c r="N93" s="142">
        <v>3.7770684360853755E-2</v>
      </c>
      <c r="O93" s="142">
        <v>-5.8494423896441716E-2</v>
      </c>
      <c r="P93" s="142">
        <v>0.94426710902134381</v>
      </c>
      <c r="Q93" s="142">
        <v>0.26979060257752685</v>
      </c>
      <c r="R93" s="378">
        <v>0.3009620211189189</v>
      </c>
      <c r="S93" s="300"/>
      <c r="T93" s="379"/>
      <c r="U93" s="300"/>
      <c r="V93" s="300"/>
      <c r="W93" s="73"/>
      <c r="X93" s="73"/>
      <c r="Y93" s="73"/>
      <c r="Z93" s="73"/>
      <c r="AA93" s="73"/>
      <c r="AB93" s="235">
        <v>5</v>
      </c>
      <c r="AC93" s="73"/>
      <c r="AD93" s="73"/>
      <c r="AE93" s="73"/>
      <c r="AF93" s="73"/>
      <c r="AG93" s="73"/>
      <c r="AH93" s="73"/>
      <c r="AI93" s="73"/>
      <c r="AJ93" s="73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</row>
    <row r="94" spans="1:77" s="88" customFormat="1" ht="31.5" x14ac:dyDescent="0.25">
      <c r="A94" s="109" t="s">
        <v>498</v>
      </c>
      <c r="B94" s="98" t="s">
        <v>293</v>
      </c>
      <c r="C94" s="122">
        <v>1.4946399382794986</v>
      </c>
      <c r="D94" s="74">
        <v>3.7770684360853755E-2</v>
      </c>
      <c r="E94" s="74">
        <v>0.24281154231977414</v>
      </c>
      <c r="F94" s="74">
        <v>0.94426710902134381</v>
      </c>
      <c r="G94" s="74">
        <v>0.26979060257752685</v>
      </c>
      <c r="H94" s="299">
        <v>0.30130596621621586</v>
      </c>
      <c r="I94" s="203"/>
      <c r="J94" s="377">
        <v>0.30130596621621586</v>
      </c>
      <c r="K94" s="203"/>
      <c r="L94" s="203"/>
      <c r="M94" s="142">
        <v>1.1933339720632827</v>
      </c>
      <c r="N94" s="142">
        <v>3.7770684360853755E-2</v>
      </c>
      <c r="O94" s="142">
        <v>-5.8494423896441716E-2</v>
      </c>
      <c r="P94" s="142">
        <v>0.94426710902134381</v>
      </c>
      <c r="Q94" s="142">
        <v>0.26979060257752685</v>
      </c>
      <c r="R94" s="378">
        <v>0.3009620211189189</v>
      </c>
      <c r="S94" s="300"/>
      <c r="T94" s="379"/>
      <c r="U94" s="300"/>
      <c r="V94" s="300"/>
      <c r="W94" s="73"/>
      <c r="X94" s="73"/>
      <c r="Y94" s="73"/>
      <c r="Z94" s="73"/>
      <c r="AA94" s="73"/>
      <c r="AB94" s="235">
        <v>5</v>
      </c>
      <c r="AC94" s="73"/>
      <c r="AD94" s="73"/>
      <c r="AE94" s="73"/>
      <c r="AF94" s="73"/>
      <c r="AG94" s="73"/>
      <c r="AH94" s="73"/>
      <c r="AI94" s="73"/>
      <c r="AJ94" s="73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</row>
    <row r="95" spans="1:77" s="88" customFormat="1" ht="31.5" x14ac:dyDescent="0.25">
      <c r="A95" s="109" t="s">
        <v>499</v>
      </c>
      <c r="B95" s="98" t="s">
        <v>294</v>
      </c>
      <c r="C95" s="122">
        <v>1.4946399382794986</v>
      </c>
      <c r="D95" s="74">
        <v>3.7770684360853755E-2</v>
      </c>
      <c r="E95" s="74">
        <v>0.24281154231977414</v>
      </c>
      <c r="F95" s="74">
        <v>0.94426710902134381</v>
      </c>
      <c r="G95" s="74">
        <v>0.26979060257752685</v>
      </c>
      <c r="H95" s="299">
        <v>0.30130596621621586</v>
      </c>
      <c r="I95" s="203"/>
      <c r="J95" s="377">
        <v>0.30130596621621586</v>
      </c>
      <c r="K95" s="203"/>
      <c r="L95" s="203"/>
      <c r="M95" s="142">
        <v>1.1933339720632827</v>
      </c>
      <c r="N95" s="142">
        <v>3.7770684360853755E-2</v>
      </c>
      <c r="O95" s="142">
        <v>-5.8494423896441716E-2</v>
      </c>
      <c r="P95" s="142">
        <v>0.94426710902134381</v>
      </c>
      <c r="Q95" s="142">
        <v>0.26979060257752685</v>
      </c>
      <c r="R95" s="378">
        <v>0.3009620211189189</v>
      </c>
      <c r="S95" s="300"/>
      <c r="T95" s="379"/>
      <c r="U95" s="300"/>
      <c r="V95" s="300"/>
      <c r="W95" s="73"/>
      <c r="X95" s="73"/>
      <c r="Y95" s="73"/>
      <c r="Z95" s="73"/>
      <c r="AA95" s="73"/>
      <c r="AB95" s="235">
        <v>5</v>
      </c>
      <c r="AC95" s="73"/>
      <c r="AD95" s="73"/>
      <c r="AE95" s="73"/>
      <c r="AF95" s="73"/>
      <c r="AG95" s="73"/>
      <c r="AH95" s="73"/>
      <c r="AI95" s="73"/>
      <c r="AJ95" s="73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</row>
    <row r="96" spans="1:77" s="88" customFormat="1" ht="31.5" x14ac:dyDescent="0.25">
      <c r="A96" s="109" t="s">
        <v>500</v>
      </c>
      <c r="B96" s="98" t="s">
        <v>295</v>
      </c>
      <c r="C96" s="122">
        <v>1.4946399382794986</v>
      </c>
      <c r="D96" s="74">
        <v>3.7770684360853755E-2</v>
      </c>
      <c r="E96" s="74">
        <v>0.24281154231977414</v>
      </c>
      <c r="F96" s="74">
        <v>0.94426710902134381</v>
      </c>
      <c r="G96" s="74">
        <v>0.26979060257752685</v>
      </c>
      <c r="H96" s="299">
        <v>0.30130596621621586</v>
      </c>
      <c r="I96" s="203"/>
      <c r="J96" s="377">
        <v>0.30130596621621586</v>
      </c>
      <c r="K96" s="203"/>
      <c r="L96" s="203"/>
      <c r="M96" s="142">
        <v>1.1933339720632827</v>
      </c>
      <c r="N96" s="142">
        <v>3.7770684360853755E-2</v>
      </c>
      <c r="O96" s="142">
        <v>-5.8494423896441716E-2</v>
      </c>
      <c r="P96" s="142">
        <v>0.94426710902134381</v>
      </c>
      <c r="Q96" s="142">
        <v>0.26979060257752685</v>
      </c>
      <c r="R96" s="378">
        <v>0.3009620211189189</v>
      </c>
      <c r="S96" s="300"/>
      <c r="T96" s="379"/>
      <c r="U96" s="300"/>
      <c r="V96" s="300"/>
      <c r="W96" s="73"/>
      <c r="X96" s="73"/>
      <c r="Y96" s="73"/>
      <c r="Z96" s="73"/>
      <c r="AA96" s="73"/>
      <c r="AB96" s="235">
        <v>5</v>
      </c>
      <c r="AC96" s="73"/>
      <c r="AD96" s="73"/>
      <c r="AE96" s="73"/>
      <c r="AF96" s="73"/>
      <c r="AG96" s="73"/>
      <c r="AH96" s="73"/>
      <c r="AI96" s="73"/>
      <c r="AJ96" s="73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</row>
    <row r="97" spans="1:77" s="88" customFormat="1" ht="31.5" x14ac:dyDescent="0.25">
      <c r="A97" s="109" t="s">
        <v>501</v>
      </c>
      <c r="B97" s="98" t="s">
        <v>296</v>
      </c>
      <c r="C97" s="122">
        <v>1.4946399382794986</v>
      </c>
      <c r="D97" s="74">
        <v>3.7770684360853755E-2</v>
      </c>
      <c r="E97" s="74">
        <v>0.24281154231977414</v>
      </c>
      <c r="F97" s="74">
        <v>0.94426710902134381</v>
      </c>
      <c r="G97" s="74">
        <v>0.26979060257752685</v>
      </c>
      <c r="H97" s="299">
        <v>0.30130596621621586</v>
      </c>
      <c r="I97" s="203"/>
      <c r="J97" s="377">
        <v>0.30130596621621586</v>
      </c>
      <c r="K97" s="203"/>
      <c r="L97" s="203"/>
      <c r="M97" s="142">
        <v>1.1933339720632827</v>
      </c>
      <c r="N97" s="142">
        <v>3.7770684360853755E-2</v>
      </c>
      <c r="O97" s="142">
        <v>-5.8494423896441716E-2</v>
      </c>
      <c r="P97" s="142">
        <v>0.94426710902134381</v>
      </c>
      <c r="Q97" s="142">
        <v>0.26979060257752685</v>
      </c>
      <c r="R97" s="378">
        <v>0.3009620211189189</v>
      </c>
      <c r="S97" s="300"/>
      <c r="T97" s="379"/>
      <c r="U97" s="300"/>
      <c r="V97" s="300"/>
      <c r="W97" s="73"/>
      <c r="X97" s="73"/>
      <c r="Y97" s="73"/>
      <c r="Z97" s="73"/>
      <c r="AA97" s="73"/>
      <c r="AB97" s="235">
        <v>5</v>
      </c>
      <c r="AC97" s="73"/>
      <c r="AD97" s="73"/>
      <c r="AE97" s="73"/>
      <c r="AF97" s="73"/>
      <c r="AG97" s="73"/>
      <c r="AH97" s="73"/>
      <c r="AI97" s="73"/>
      <c r="AJ97" s="73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</row>
    <row r="98" spans="1:77" s="88" customFormat="1" ht="31.5" x14ac:dyDescent="0.25">
      <c r="A98" s="109" t="s">
        <v>502</v>
      </c>
      <c r="B98" s="98" t="s">
        <v>297</v>
      </c>
      <c r="C98" s="122">
        <v>1.4946399382794986</v>
      </c>
      <c r="D98" s="74">
        <v>3.7770684360853755E-2</v>
      </c>
      <c r="E98" s="74">
        <v>0.24281154231977414</v>
      </c>
      <c r="F98" s="74">
        <v>0.94426710902134381</v>
      </c>
      <c r="G98" s="74">
        <v>0.26979060257752685</v>
      </c>
      <c r="H98" s="299">
        <v>0.30130596621621586</v>
      </c>
      <c r="I98" s="203"/>
      <c r="J98" s="377">
        <v>0.30130596621621586</v>
      </c>
      <c r="K98" s="203"/>
      <c r="L98" s="203"/>
      <c r="M98" s="142">
        <v>1.1933339720632827</v>
      </c>
      <c r="N98" s="142">
        <v>3.7770684360853755E-2</v>
      </c>
      <c r="O98" s="142">
        <v>-5.8494423896441716E-2</v>
      </c>
      <c r="P98" s="142">
        <v>0.94426710902134381</v>
      </c>
      <c r="Q98" s="142">
        <v>0.26979060257752685</v>
      </c>
      <c r="R98" s="378">
        <v>0.3009620211189189</v>
      </c>
      <c r="S98" s="300"/>
      <c r="T98" s="379"/>
      <c r="U98" s="300"/>
      <c r="V98" s="300"/>
      <c r="W98" s="73"/>
      <c r="X98" s="73"/>
      <c r="Y98" s="73"/>
      <c r="Z98" s="73"/>
      <c r="AA98" s="73"/>
      <c r="AB98" s="235">
        <v>5</v>
      </c>
      <c r="AC98" s="73"/>
      <c r="AD98" s="73"/>
      <c r="AE98" s="73"/>
      <c r="AF98" s="73"/>
      <c r="AG98" s="73"/>
      <c r="AH98" s="73"/>
      <c r="AI98" s="73"/>
      <c r="AJ98" s="73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</row>
    <row r="99" spans="1:77" s="88" customFormat="1" ht="31.5" x14ac:dyDescent="0.25">
      <c r="A99" s="109" t="s">
        <v>503</v>
      </c>
      <c r="B99" s="98" t="s">
        <v>298</v>
      </c>
      <c r="C99" s="122">
        <v>1.4946399382794986</v>
      </c>
      <c r="D99" s="74">
        <v>3.7770684360853755E-2</v>
      </c>
      <c r="E99" s="74">
        <v>0.24281154231977414</v>
      </c>
      <c r="F99" s="74">
        <v>0.94426710902134381</v>
      </c>
      <c r="G99" s="74">
        <v>0.26979060257752685</v>
      </c>
      <c r="H99" s="299">
        <v>0.30130596621621586</v>
      </c>
      <c r="I99" s="203"/>
      <c r="J99" s="377">
        <v>0.30130596621621586</v>
      </c>
      <c r="K99" s="203"/>
      <c r="L99" s="203"/>
      <c r="M99" s="142">
        <v>1.1933339720632827</v>
      </c>
      <c r="N99" s="142">
        <v>3.7770684360853755E-2</v>
      </c>
      <c r="O99" s="142">
        <v>-5.8494423896441716E-2</v>
      </c>
      <c r="P99" s="142">
        <v>0.94426710902134381</v>
      </c>
      <c r="Q99" s="142">
        <v>0.26979060257752685</v>
      </c>
      <c r="R99" s="378">
        <v>0.3009620211189189</v>
      </c>
      <c r="S99" s="300"/>
      <c r="T99" s="379"/>
      <c r="U99" s="300"/>
      <c r="V99" s="300"/>
      <c r="W99" s="73"/>
      <c r="X99" s="73"/>
      <c r="Y99" s="73"/>
      <c r="Z99" s="73"/>
      <c r="AA99" s="73"/>
      <c r="AB99" s="235">
        <v>5</v>
      </c>
      <c r="AC99" s="73"/>
      <c r="AD99" s="73"/>
      <c r="AE99" s="73"/>
      <c r="AF99" s="73"/>
      <c r="AG99" s="73"/>
      <c r="AH99" s="73"/>
      <c r="AI99" s="73"/>
      <c r="AJ99" s="73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</row>
    <row r="100" spans="1:77" s="88" customFormat="1" ht="31.5" x14ac:dyDescent="0.25">
      <c r="A100" s="109" t="s">
        <v>504</v>
      </c>
      <c r="B100" s="98" t="s">
        <v>299</v>
      </c>
      <c r="C100" s="122">
        <v>1.4946399382794986</v>
      </c>
      <c r="D100" s="74">
        <v>3.7770684360853755E-2</v>
      </c>
      <c r="E100" s="74">
        <v>0.24281154231977414</v>
      </c>
      <c r="F100" s="74">
        <v>0.94426710902134381</v>
      </c>
      <c r="G100" s="74">
        <v>0.26979060257752685</v>
      </c>
      <c r="H100" s="299">
        <v>0.30130596621621586</v>
      </c>
      <c r="I100" s="203"/>
      <c r="J100" s="377">
        <v>0.30130596621621586</v>
      </c>
      <c r="K100" s="203"/>
      <c r="L100" s="203"/>
      <c r="M100" s="142">
        <v>1.1933339720632827</v>
      </c>
      <c r="N100" s="142">
        <v>3.7770684360853755E-2</v>
      </c>
      <c r="O100" s="142">
        <v>-5.8494423896441716E-2</v>
      </c>
      <c r="P100" s="142">
        <v>0.94426710902134381</v>
      </c>
      <c r="Q100" s="142">
        <v>0.26979060257752685</v>
      </c>
      <c r="R100" s="378">
        <v>0.3009620211189189</v>
      </c>
      <c r="S100" s="300"/>
      <c r="T100" s="379"/>
      <c r="U100" s="300"/>
      <c r="V100" s="300"/>
      <c r="W100" s="73"/>
      <c r="X100" s="73"/>
      <c r="Y100" s="73"/>
      <c r="Z100" s="73"/>
      <c r="AA100" s="73"/>
      <c r="AB100" s="235">
        <v>5</v>
      </c>
      <c r="AC100" s="73"/>
      <c r="AD100" s="73"/>
      <c r="AE100" s="73"/>
      <c r="AF100" s="73"/>
      <c r="AG100" s="73"/>
      <c r="AH100" s="73"/>
      <c r="AI100" s="73"/>
      <c r="AJ100" s="73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</row>
    <row r="101" spans="1:77" s="88" customFormat="1" ht="15.75" x14ac:dyDescent="0.25">
      <c r="A101" s="169" t="s">
        <v>300</v>
      </c>
      <c r="B101" s="170" t="s">
        <v>24</v>
      </c>
      <c r="C101" s="171">
        <v>3342.6484076594847</v>
      </c>
      <c r="D101" s="228">
        <v>91.856410523305698</v>
      </c>
      <c r="E101" s="228">
        <v>1088.6209491153652</v>
      </c>
      <c r="F101" s="228">
        <v>2051.3122521098658</v>
      </c>
      <c r="G101" s="228">
        <v>110.88879591094785</v>
      </c>
      <c r="H101" s="228">
        <v>656.82208178981989</v>
      </c>
      <c r="I101" s="228">
        <v>0</v>
      </c>
      <c r="J101" s="228">
        <v>656.82208178981989</v>
      </c>
      <c r="K101" s="228">
        <v>0</v>
      </c>
      <c r="L101" s="228">
        <v>0</v>
      </c>
      <c r="M101" s="228">
        <v>2685.8263258696657</v>
      </c>
      <c r="N101" s="228">
        <v>91.856410523305698</v>
      </c>
      <c r="O101" s="228">
        <v>431.79886732554576</v>
      </c>
      <c r="P101" s="228">
        <v>2051.3122521098658</v>
      </c>
      <c r="Q101" s="228">
        <v>110.88879591094785</v>
      </c>
      <c r="R101" s="228">
        <v>686.19479143000001</v>
      </c>
      <c r="S101" s="228">
        <v>0</v>
      </c>
      <c r="T101" s="228">
        <v>0</v>
      </c>
      <c r="U101" s="228">
        <v>0</v>
      </c>
      <c r="V101" s="228">
        <v>0</v>
      </c>
      <c r="W101" s="172"/>
      <c r="X101" s="172"/>
      <c r="Y101" s="228">
        <v>0</v>
      </c>
      <c r="Z101" s="228">
        <v>0</v>
      </c>
      <c r="AA101" s="172"/>
      <c r="AB101" s="172"/>
      <c r="AC101" s="172"/>
      <c r="AD101" s="228">
        <v>0</v>
      </c>
      <c r="AE101" s="172"/>
      <c r="AF101" s="172"/>
      <c r="AG101" s="172"/>
      <c r="AH101" s="172"/>
      <c r="AI101" s="228">
        <v>0</v>
      </c>
      <c r="AJ101" s="172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</row>
    <row r="102" spans="1:77" s="88" customFormat="1" ht="31.5" x14ac:dyDescent="0.25">
      <c r="A102" s="165" t="s">
        <v>301</v>
      </c>
      <c r="B102" s="166" t="s">
        <v>22</v>
      </c>
      <c r="C102" s="167">
        <v>45</v>
      </c>
      <c r="D102" s="227">
        <v>0</v>
      </c>
      <c r="E102" s="227">
        <v>0</v>
      </c>
      <c r="F102" s="227">
        <v>45</v>
      </c>
      <c r="G102" s="227">
        <v>0</v>
      </c>
      <c r="H102" s="227">
        <v>16.575201060000001</v>
      </c>
      <c r="I102" s="227">
        <v>0</v>
      </c>
      <c r="J102" s="227">
        <v>16.575201060000001</v>
      </c>
      <c r="K102" s="227">
        <v>0</v>
      </c>
      <c r="L102" s="227">
        <v>0</v>
      </c>
      <c r="M102" s="227">
        <v>28.424798939999999</v>
      </c>
      <c r="N102" s="227">
        <v>0</v>
      </c>
      <c r="O102" s="227">
        <v>-16.575201060000001</v>
      </c>
      <c r="P102" s="227">
        <v>45</v>
      </c>
      <c r="Q102" s="227">
        <v>0</v>
      </c>
      <c r="R102" s="227">
        <v>16.575201060000001</v>
      </c>
      <c r="S102" s="227">
        <v>0</v>
      </c>
      <c r="T102" s="227">
        <v>0</v>
      </c>
      <c r="U102" s="227">
        <v>0</v>
      </c>
      <c r="V102" s="227">
        <v>0</v>
      </c>
      <c r="W102" s="168"/>
      <c r="X102" s="168"/>
      <c r="Y102" s="227">
        <v>0</v>
      </c>
      <c r="Z102" s="227">
        <v>0</v>
      </c>
      <c r="AA102" s="168"/>
      <c r="AB102" s="168"/>
      <c r="AC102" s="168"/>
      <c r="AD102" s="227">
        <v>0</v>
      </c>
      <c r="AE102" s="168"/>
      <c r="AF102" s="168"/>
      <c r="AG102" s="168"/>
      <c r="AH102" s="168"/>
      <c r="AI102" s="227">
        <v>0</v>
      </c>
      <c r="AJ102" s="168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</row>
    <row r="103" spans="1:77" s="88" customFormat="1" ht="31.5" x14ac:dyDescent="0.25">
      <c r="A103" s="109" t="s">
        <v>302</v>
      </c>
      <c r="B103" s="98" t="s">
        <v>376</v>
      </c>
      <c r="C103" s="122">
        <v>45</v>
      </c>
      <c r="D103" s="91">
        <v>0</v>
      </c>
      <c r="E103" s="91">
        <v>0</v>
      </c>
      <c r="F103" s="91">
        <v>45</v>
      </c>
      <c r="G103" s="91">
        <v>0</v>
      </c>
      <c r="H103" s="299">
        <v>16.575201060000001</v>
      </c>
      <c r="I103" s="203"/>
      <c r="J103" s="377">
        <v>16.575201060000001</v>
      </c>
      <c r="K103" s="203"/>
      <c r="L103" s="203"/>
      <c r="M103" s="142">
        <v>28.424798939999999</v>
      </c>
      <c r="N103" s="299">
        <v>0</v>
      </c>
      <c r="O103" s="299">
        <v>-16.575201060000001</v>
      </c>
      <c r="P103" s="299">
        <v>45</v>
      </c>
      <c r="Q103" s="299">
        <v>0</v>
      </c>
      <c r="R103" s="378">
        <v>16.575201060000001</v>
      </c>
      <c r="S103" s="300"/>
      <c r="T103" s="379"/>
      <c r="U103" s="300"/>
      <c r="V103" s="300"/>
      <c r="W103" s="73"/>
      <c r="X103" s="73"/>
      <c r="Y103" s="300"/>
      <c r="Z103" s="300"/>
      <c r="AA103" s="73"/>
      <c r="AB103" s="73"/>
      <c r="AC103" s="73"/>
      <c r="AD103" s="300"/>
      <c r="AE103" s="73"/>
      <c r="AF103" s="73"/>
      <c r="AG103" s="73"/>
      <c r="AH103" s="73"/>
      <c r="AI103" s="300"/>
      <c r="AJ103" s="73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</row>
    <row r="104" spans="1:77" s="88" customFormat="1" ht="15.75" x14ac:dyDescent="0.25">
      <c r="A104" s="165" t="s">
        <v>303</v>
      </c>
      <c r="B104" s="166" t="s">
        <v>377</v>
      </c>
      <c r="C104" s="167">
        <v>3297.6484076594847</v>
      </c>
      <c r="D104" s="167">
        <v>91.856410523305698</v>
      </c>
      <c r="E104" s="167">
        <v>1088.6209491153652</v>
      </c>
      <c r="F104" s="167">
        <v>2006.3122521098655</v>
      </c>
      <c r="G104" s="167">
        <v>110.88879591094785</v>
      </c>
      <c r="H104" s="227">
        <v>640.24688072981985</v>
      </c>
      <c r="I104" s="227">
        <v>0</v>
      </c>
      <c r="J104" s="227">
        <v>640.24688072981985</v>
      </c>
      <c r="K104" s="227">
        <v>0</v>
      </c>
      <c r="L104" s="227">
        <v>0</v>
      </c>
      <c r="M104" s="167">
        <v>2657.4015269296656</v>
      </c>
      <c r="N104" s="167">
        <v>91.856410523305698</v>
      </c>
      <c r="O104" s="167">
        <v>448.37406838554574</v>
      </c>
      <c r="P104" s="167">
        <v>2006.3122521098655</v>
      </c>
      <c r="Q104" s="167">
        <v>110.88879591094785</v>
      </c>
      <c r="R104" s="227">
        <v>669.61959036999997</v>
      </c>
      <c r="S104" s="227">
        <v>0</v>
      </c>
      <c r="T104" s="227">
        <v>0</v>
      </c>
      <c r="U104" s="227">
        <v>0</v>
      </c>
      <c r="V104" s="227">
        <v>0</v>
      </c>
      <c r="W104" s="168"/>
      <c r="X104" s="168"/>
      <c r="Y104" s="227">
        <v>0</v>
      </c>
      <c r="Z104" s="227">
        <v>0</v>
      </c>
      <c r="AA104" s="168"/>
      <c r="AB104" s="168"/>
      <c r="AC104" s="168"/>
      <c r="AD104" s="227">
        <v>0</v>
      </c>
      <c r="AE104" s="168"/>
      <c r="AF104" s="168"/>
      <c r="AG104" s="168"/>
      <c r="AH104" s="168"/>
      <c r="AI104" s="227">
        <v>0</v>
      </c>
      <c r="AJ104" s="168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</row>
    <row r="105" spans="1:77" s="88" customFormat="1" ht="31.5" x14ac:dyDescent="0.25">
      <c r="A105" s="109" t="s">
        <v>304</v>
      </c>
      <c r="B105" s="98" t="s">
        <v>378</v>
      </c>
      <c r="C105" s="122">
        <v>83.3</v>
      </c>
      <c r="D105" s="74">
        <v>2.71</v>
      </c>
      <c r="E105" s="74">
        <v>35.93</v>
      </c>
      <c r="F105" s="74">
        <v>40.81</v>
      </c>
      <c r="G105" s="74">
        <v>3.86</v>
      </c>
      <c r="H105" s="299">
        <v>0</v>
      </c>
      <c r="I105" s="203"/>
      <c r="J105" s="377">
        <v>0</v>
      </c>
      <c r="K105" s="203"/>
      <c r="L105" s="203"/>
      <c r="M105" s="142">
        <v>83.3</v>
      </c>
      <c r="N105" s="142">
        <v>2.71</v>
      </c>
      <c r="O105" s="142">
        <v>35.93</v>
      </c>
      <c r="P105" s="142">
        <v>40.81</v>
      </c>
      <c r="Q105" s="142">
        <v>3.86</v>
      </c>
      <c r="R105" s="378">
        <v>25.52583224141339</v>
      </c>
      <c r="S105" s="300"/>
      <c r="T105" s="379"/>
      <c r="U105" s="300"/>
      <c r="V105" s="300"/>
      <c r="W105" s="73"/>
      <c r="X105" s="73"/>
      <c r="Y105" s="73"/>
      <c r="Z105" s="73"/>
      <c r="AA105" s="73"/>
      <c r="AB105" s="73"/>
      <c r="AC105" s="73"/>
      <c r="AD105" s="73"/>
      <c r="AE105" s="73"/>
      <c r="AF105" s="235">
        <v>30</v>
      </c>
      <c r="AG105" s="73" t="s">
        <v>525</v>
      </c>
      <c r="AH105" s="74" t="s">
        <v>535</v>
      </c>
      <c r="AI105" s="73"/>
      <c r="AJ105" s="73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</row>
    <row r="106" spans="1:77" s="88" customFormat="1" ht="31.5" x14ac:dyDescent="0.25">
      <c r="A106" s="109" t="s">
        <v>305</v>
      </c>
      <c r="B106" s="98" t="s">
        <v>379</v>
      </c>
      <c r="C106" s="122">
        <v>132.02746635229204</v>
      </c>
      <c r="D106" s="74">
        <v>2.8795253170320003</v>
      </c>
      <c r="E106" s="74">
        <v>45.407899230120009</v>
      </c>
      <c r="F106" s="74">
        <v>80.897433479352003</v>
      </c>
      <c r="G106" s="74">
        <v>2.8426083257880004</v>
      </c>
      <c r="H106" s="299">
        <v>22.626797514647905</v>
      </c>
      <c r="I106" s="203"/>
      <c r="J106" s="377">
        <v>22.626797514647905</v>
      </c>
      <c r="K106" s="203"/>
      <c r="L106" s="203"/>
      <c r="M106" s="142">
        <v>109.40066883764413</v>
      </c>
      <c r="N106" s="142">
        <v>2.8795253170320003</v>
      </c>
      <c r="O106" s="142">
        <v>22.781101715472104</v>
      </c>
      <c r="P106" s="142">
        <v>80.897433479352003</v>
      </c>
      <c r="Q106" s="142">
        <v>2.8426083257880004</v>
      </c>
      <c r="R106" s="378">
        <v>40.458290886360267</v>
      </c>
      <c r="S106" s="300"/>
      <c r="T106" s="379"/>
      <c r="U106" s="300"/>
      <c r="V106" s="300"/>
      <c r="W106" s="73"/>
      <c r="X106" s="73"/>
      <c r="Y106" s="73"/>
      <c r="Z106" s="73"/>
      <c r="AA106" s="73"/>
      <c r="AB106" s="235">
        <v>25</v>
      </c>
      <c r="AC106" s="73" t="s">
        <v>506</v>
      </c>
      <c r="AD106" s="73"/>
      <c r="AE106" s="73"/>
      <c r="AF106" s="235">
        <v>25</v>
      </c>
      <c r="AG106" s="73"/>
      <c r="AH106" s="73"/>
      <c r="AI106" s="73"/>
      <c r="AJ106" s="73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</row>
    <row r="107" spans="1:77" s="88" customFormat="1" ht="47.25" x14ac:dyDescent="0.25">
      <c r="A107" s="109" t="s">
        <v>306</v>
      </c>
      <c r="B107" s="98" t="s">
        <v>380</v>
      </c>
      <c r="C107" s="122">
        <v>30.614133639849882</v>
      </c>
      <c r="D107" s="74">
        <v>0.66608588961724335</v>
      </c>
      <c r="E107" s="74">
        <v>5.8863404198733118</v>
      </c>
      <c r="F107" s="74">
        <v>22.874112333367346</v>
      </c>
      <c r="G107" s="74">
        <v>1.1875949969919841</v>
      </c>
      <c r="H107" s="299">
        <v>11.729513639849902</v>
      </c>
      <c r="I107" s="203"/>
      <c r="J107" s="377">
        <v>11.729513639849902</v>
      </c>
      <c r="K107" s="203"/>
      <c r="L107" s="203"/>
      <c r="M107" s="142">
        <v>18.88461999999998</v>
      </c>
      <c r="N107" s="142">
        <v>0.66608588961724335</v>
      </c>
      <c r="O107" s="142">
        <v>-5.84317321997659</v>
      </c>
      <c r="P107" s="142">
        <v>22.874112333367346</v>
      </c>
      <c r="Q107" s="142">
        <v>1.1875949969919841</v>
      </c>
      <c r="R107" s="378">
        <v>9.3799006591796381</v>
      </c>
      <c r="S107" s="300"/>
      <c r="T107" s="379"/>
      <c r="U107" s="300"/>
      <c r="V107" s="300"/>
      <c r="W107" s="73"/>
      <c r="X107" s="73"/>
      <c r="Y107" s="73"/>
      <c r="Z107" s="73"/>
      <c r="AA107" s="73"/>
      <c r="AB107" s="235">
        <v>25</v>
      </c>
      <c r="AC107" s="73" t="s">
        <v>509</v>
      </c>
      <c r="AD107" s="73"/>
      <c r="AE107" s="73"/>
      <c r="AF107" s="235">
        <v>25</v>
      </c>
      <c r="AG107" s="73"/>
      <c r="AH107" s="73"/>
      <c r="AI107" s="73"/>
      <c r="AJ107" s="73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</row>
    <row r="108" spans="1:77" s="88" customFormat="1" ht="47.25" x14ac:dyDescent="0.25">
      <c r="A108" s="109" t="s">
        <v>307</v>
      </c>
      <c r="B108" s="98" t="s">
        <v>381</v>
      </c>
      <c r="C108" s="122">
        <v>61.423226488825527</v>
      </c>
      <c r="D108" s="74">
        <v>1.0036210415883997</v>
      </c>
      <c r="E108" s="74">
        <v>12.423857248695109</v>
      </c>
      <c r="F108" s="74">
        <v>45.324821233024501</v>
      </c>
      <c r="G108" s="74">
        <v>2.6709269655175154</v>
      </c>
      <c r="H108" s="299">
        <v>0</v>
      </c>
      <c r="I108" s="203"/>
      <c r="J108" s="377">
        <v>0</v>
      </c>
      <c r="K108" s="203"/>
      <c r="L108" s="203"/>
      <c r="M108" s="142">
        <v>61.423226488825527</v>
      </c>
      <c r="N108" s="142">
        <v>1.0036210415883997</v>
      </c>
      <c r="O108" s="142">
        <v>12.423857248695109</v>
      </c>
      <c r="P108" s="142">
        <v>45.324821233024501</v>
      </c>
      <c r="Q108" s="142">
        <v>2.6709269655175154</v>
      </c>
      <c r="R108" s="378">
        <v>23.147915576426985</v>
      </c>
      <c r="S108" s="300"/>
      <c r="T108" s="379"/>
      <c r="U108" s="300"/>
      <c r="V108" s="300"/>
      <c r="W108" s="73"/>
      <c r="X108" s="73"/>
      <c r="Y108" s="73"/>
      <c r="Z108" s="73"/>
      <c r="AA108" s="73"/>
      <c r="AB108" s="235">
        <v>25</v>
      </c>
      <c r="AC108" s="73" t="s">
        <v>511</v>
      </c>
      <c r="AD108" s="73"/>
      <c r="AE108" s="73"/>
      <c r="AF108" s="235">
        <v>25</v>
      </c>
      <c r="AG108" s="73"/>
      <c r="AH108" s="73"/>
      <c r="AI108" s="73"/>
      <c r="AJ108" s="73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</row>
    <row r="109" spans="1:77" s="88" customFormat="1" ht="47.25" x14ac:dyDescent="0.25">
      <c r="A109" s="109" t="s">
        <v>308</v>
      </c>
      <c r="B109" s="98" t="s">
        <v>382</v>
      </c>
      <c r="C109" s="122">
        <v>107.67455779500001</v>
      </c>
      <c r="D109" s="74">
        <v>2.1534911559000003</v>
      </c>
      <c r="E109" s="74">
        <v>23.380761121200003</v>
      </c>
      <c r="F109" s="74">
        <v>78.448606393500015</v>
      </c>
      <c r="G109" s="74">
        <v>3.6916991244000004</v>
      </c>
      <c r="H109" s="299">
        <v>49.0093261833022</v>
      </c>
      <c r="I109" s="203"/>
      <c r="J109" s="377">
        <v>49.0093261833022</v>
      </c>
      <c r="K109" s="203"/>
      <c r="L109" s="203"/>
      <c r="M109" s="142">
        <v>58.665231611697813</v>
      </c>
      <c r="N109" s="142">
        <v>2.1534911559000003</v>
      </c>
      <c r="O109" s="142">
        <v>-25.628565062102197</v>
      </c>
      <c r="P109" s="142">
        <v>78.448606393500015</v>
      </c>
      <c r="Q109" s="142">
        <v>3.6916991244000004</v>
      </c>
      <c r="R109" s="378">
        <v>37.902643336619718</v>
      </c>
      <c r="S109" s="300"/>
      <c r="T109" s="379"/>
      <c r="U109" s="300"/>
      <c r="V109" s="300"/>
      <c r="W109" s="73"/>
      <c r="X109" s="73"/>
      <c r="Y109" s="73"/>
      <c r="Z109" s="73"/>
      <c r="AA109" s="73"/>
      <c r="AB109" s="235">
        <v>25</v>
      </c>
      <c r="AC109" s="73" t="s">
        <v>512</v>
      </c>
      <c r="AD109" s="73"/>
      <c r="AE109" s="73"/>
      <c r="AF109" s="235">
        <v>25</v>
      </c>
      <c r="AG109" s="73"/>
      <c r="AH109" s="73"/>
      <c r="AI109" s="73"/>
      <c r="AJ109" s="73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</row>
    <row r="110" spans="1:77" s="88" customFormat="1" ht="31.5" x14ac:dyDescent="0.25">
      <c r="A110" s="109" t="s">
        <v>309</v>
      </c>
      <c r="B110" s="98" t="s">
        <v>383</v>
      </c>
      <c r="C110" s="122">
        <v>66.025331399590812</v>
      </c>
      <c r="D110" s="74">
        <v>2.1928692798936003</v>
      </c>
      <c r="E110" s="74">
        <v>28.507300638616805</v>
      </c>
      <c r="F110" s="74">
        <v>32.344821878430608</v>
      </c>
      <c r="G110" s="74">
        <v>2.9803396026497926</v>
      </c>
      <c r="H110" s="299">
        <v>0</v>
      </c>
      <c r="I110" s="203"/>
      <c r="J110" s="377">
        <v>0</v>
      </c>
      <c r="K110" s="203"/>
      <c r="L110" s="203"/>
      <c r="M110" s="142">
        <v>66.025331399590812</v>
      </c>
      <c r="N110" s="142">
        <v>2.1928692798936003</v>
      </c>
      <c r="O110" s="142">
        <v>28.507300638616805</v>
      </c>
      <c r="P110" s="142">
        <v>32.344821878430608</v>
      </c>
      <c r="Q110" s="142">
        <v>2.9803396026497926</v>
      </c>
      <c r="R110" s="378"/>
      <c r="S110" s="300"/>
      <c r="T110" s="379"/>
      <c r="U110" s="300"/>
      <c r="V110" s="300"/>
      <c r="W110" s="73"/>
      <c r="X110" s="73"/>
      <c r="Y110" s="73"/>
      <c r="Z110" s="73"/>
      <c r="AA110" s="73"/>
      <c r="AB110" s="235"/>
      <c r="AC110" s="73"/>
      <c r="AD110" s="73"/>
      <c r="AE110" s="73"/>
      <c r="AF110" s="235">
        <v>30</v>
      </c>
      <c r="AG110" s="73" t="s">
        <v>525</v>
      </c>
      <c r="AH110" s="73" t="s">
        <v>535</v>
      </c>
      <c r="AI110" s="73"/>
      <c r="AJ110" s="73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</row>
    <row r="111" spans="1:77" s="88" customFormat="1" ht="47.25" x14ac:dyDescent="0.25">
      <c r="A111" s="109" t="s">
        <v>310</v>
      </c>
      <c r="B111" s="98" t="s">
        <v>384</v>
      </c>
      <c r="C111" s="122">
        <v>122.15224122675471</v>
      </c>
      <c r="D111" s="74">
        <v>2.6641461876279808</v>
      </c>
      <c r="E111" s="74">
        <v>42.011536035672009</v>
      </c>
      <c r="F111" s="74">
        <v>74.846568536180953</v>
      </c>
      <c r="G111" s="74">
        <v>2.6299904672737759</v>
      </c>
      <c r="H111" s="299">
        <v>123.47045936000001</v>
      </c>
      <c r="I111" s="203"/>
      <c r="J111" s="377">
        <v>123.47045936000001</v>
      </c>
      <c r="K111" s="203"/>
      <c r="L111" s="203"/>
      <c r="M111" s="142">
        <v>-1.3182181332452956</v>
      </c>
      <c r="N111" s="142">
        <v>2.6641461876279808</v>
      </c>
      <c r="O111" s="142">
        <v>-81.458923324327998</v>
      </c>
      <c r="P111" s="142">
        <v>74.846568536180953</v>
      </c>
      <c r="Q111" s="142">
        <v>2.6299904672737759</v>
      </c>
      <c r="R111" s="378">
        <v>123.15734746</v>
      </c>
      <c r="S111" s="300"/>
      <c r="T111" s="379"/>
      <c r="U111" s="300"/>
      <c r="V111" s="300"/>
      <c r="W111" s="73"/>
      <c r="X111" s="73"/>
      <c r="Y111" s="73"/>
      <c r="Z111" s="73"/>
      <c r="AA111" s="73"/>
      <c r="AB111" s="235">
        <v>25</v>
      </c>
      <c r="AC111" s="73" t="s">
        <v>506</v>
      </c>
      <c r="AD111" s="73"/>
      <c r="AE111" s="73"/>
      <c r="AF111" s="235">
        <v>25</v>
      </c>
      <c r="AG111" s="73"/>
      <c r="AH111" s="73"/>
      <c r="AI111" s="73"/>
      <c r="AJ111" s="73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</row>
    <row r="112" spans="1:77" s="88" customFormat="1" ht="47.25" x14ac:dyDescent="0.25">
      <c r="A112" s="109" t="s">
        <v>311</v>
      </c>
      <c r="B112" s="98" t="s">
        <v>385</v>
      </c>
      <c r="C112" s="122">
        <v>119.5450212397171</v>
      </c>
      <c r="D112" s="74">
        <v>2.3909004247943413</v>
      </c>
      <c r="E112" s="74">
        <v>25.958347469195711</v>
      </c>
      <c r="F112" s="74">
        <v>87.097086903222461</v>
      </c>
      <c r="G112" s="74">
        <v>4.0986864425045848</v>
      </c>
      <c r="H112" s="299">
        <v>0</v>
      </c>
      <c r="I112" s="203"/>
      <c r="J112" s="377">
        <v>0</v>
      </c>
      <c r="K112" s="203"/>
      <c r="L112" s="203"/>
      <c r="M112" s="142">
        <v>119.5450212397171</v>
      </c>
      <c r="N112" s="142">
        <v>2.3909004247943413</v>
      </c>
      <c r="O112" s="142">
        <v>25.958347469195711</v>
      </c>
      <c r="P112" s="142">
        <v>87.097086903222461</v>
      </c>
      <c r="Q112" s="142">
        <v>4.0986864425045848</v>
      </c>
      <c r="R112" s="378"/>
      <c r="S112" s="300"/>
      <c r="T112" s="379"/>
      <c r="U112" s="300"/>
      <c r="V112" s="300"/>
      <c r="W112" s="73"/>
      <c r="X112" s="73"/>
      <c r="Y112" s="73"/>
      <c r="Z112" s="73"/>
      <c r="AA112" s="73"/>
      <c r="AB112" s="235">
        <v>25</v>
      </c>
      <c r="AC112" s="73" t="s">
        <v>513</v>
      </c>
      <c r="AD112" s="73"/>
      <c r="AE112" s="73"/>
      <c r="AF112" s="235">
        <v>25</v>
      </c>
      <c r="AG112" s="73"/>
      <c r="AH112" s="73"/>
      <c r="AI112" s="73"/>
      <c r="AJ112" s="73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</row>
    <row r="113" spans="1:77" s="88" customFormat="1" ht="47.25" x14ac:dyDescent="0.25">
      <c r="A113" s="109" t="s">
        <v>312</v>
      </c>
      <c r="B113" s="98" t="s">
        <v>386</v>
      </c>
      <c r="C113" s="122">
        <v>51.841552353612165</v>
      </c>
      <c r="D113" s="74">
        <v>0.84706186478428114</v>
      </c>
      <c r="E113" s="74">
        <v>10.485806148740899</v>
      </c>
      <c r="F113" s="74">
        <v>38.254406796709461</v>
      </c>
      <c r="G113" s="74">
        <v>2.2542775433775226</v>
      </c>
      <c r="H113" s="299">
        <v>0</v>
      </c>
      <c r="I113" s="203"/>
      <c r="J113" s="377">
        <v>0</v>
      </c>
      <c r="K113" s="203"/>
      <c r="L113" s="203"/>
      <c r="M113" s="142">
        <v>51.841552353612165</v>
      </c>
      <c r="N113" s="142">
        <v>0.84706186478428114</v>
      </c>
      <c r="O113" s="142">
        <v>10.485806148740899</v>
      </c>
      <c r="P113" s="142">
        <v>38.254406796709461</v>
      </c>
      <c r="Q113" s="142">
        <v>2.2542775433775226</v>
      </c>
      <c r="R113" s="378"/>
      <c r="S113" s="300"/>
      <c r="T113" s="379"/>
      <c r="U113" s="300"/>
      <c r="V113" s="300"/>
      <c r="W113" s="73"/>
      <c r="X113" s="73"/>
      <c r="Y113" s="73"/>
      <c r="Z113" s="73"/>
      <c r="AA113" s="73"/>
      <c r="AB113" s="235">
        <v>25</v>
      </c>
      <c r="AC113" s="73" t="s">
        <v>511</v>
      </c>
      <c r="AD113" s="73"/>
      <c r="AE113" s="73"/>
      <c r="AF113" s="235">
        <v>25</v>
      </c>
      <c r="AG113" s="73"/>
      <c r="AH113" s="73"/>
      <c r="AI113" s="73"/>
      <c r="AJ113" s="73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</row>
    <row r="114" spans="1:77" s="88" customFormat="1" ht="47.25" x14ac:dyDescent="0.25">
      <c r="A114" s="109" t="s">
        <v>313</v>
      </c>
      <c r="B114" s="98" t="s">
        <v>387</v>
      </c>
      <c r="C114" s="122">
        <v>27.001235464010765</v>
      </c>
      <c r="D114" s="74">
        <v>0.58747839009232394</v>
      </c>
      <c r="E114" s="74">
        <v>5.1916694938391412</v>
      </c>
      <c r="F114" s="74">
        <v>20.174645489217014</v>
      </c>
      <c r="G114" s="74">
        <v>1.0474420908622832</v>
      </c>
      <c r="H114" s="299">
        <v>0</v>
      </c>
      <c r="I114" s="203"/>
      <c r="J114" s="377">
        <v>0</v>
      </c>
      <c r="K114" s="203"/>
      <c r="L114" s="203"/>
      <c r="M114" s="142">
        <v>27.001235464010765</v>
      </c>
      <c r="N114" s="142">
        <v>0.58747839009232394</v>
      </c>
      <c r="O114" s="142">
        <v>5.1916694938391412</v>
      </c>
      <c r="P114" s="142">
        <v>20.174645489217014</v>
      </c>
      <c r="Q114" s="142">
        <v>1.0474420908622832</v>
      </c>
      <c r="R114" s="378"/>
      <c r="S114" s="300"/>
      <c r="T114" s="379"/>
      <c r="U114" s="300"/>
      <c r="V114" s="300"/>
      <c r="W114" s="73"/>
      <c r="X114" s="73"/>
      <c r="Y114" s="73"/>
      <c r="Z114" s="73"/>
      <c r="AA114" s="73"/>
      <c r="AB114" s="235">
        <v>25</v>
      </c>
      <c r="AC114" s="73" t="s">
        <v>509</v>
      </c>
      <c r="AD114" s="73"/>
      <c r="AE114" s="73"/>
      <c r="AF114" s="235">
        <v>25</v>
      </c>
      <c r="AG114" s="73"/>
      <c r="AH114" s="73"/>
      <c r="AI114" s="73"/>
      <c r="AJ114" s="73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</row>
    <row r="115" spans="1:77" s="88" customFormat="1" ht="15.75" x14ac:dyDescent="0.25">
      <c r="A115" s="115" t="s">
        <v>314</v>
      </c>
      <c r="B115" s="186" t="s">
        <v>388</v>
      </c>
      <c r="C115" s="122">
        <v>306.91000000000003</v>
      </c>
      <c r="D115" s="73">
        <v>8.5500000000000007</v>
      </c>
      <c r="E115" s="73">
        <v>137.84</v>
      </c>
      <c r="F115" s="73">
        <v>154.4</v>
      </c>
      <c r="G115" s="73">
        <v>6.14</v>
      </c>
      <c r="H115" s="299">
        <v>98.286651102183924</v>
      </c>
      <c r="I115" s="202"/>
      <c r="J115" s="377">
        <v>98.286651102183924</v>
      </c>
      <c r="K115" s="202"/>
      <c r="L115" s="202"/>
      <c r="M115" s="142">
        <v>208.6233488978161</v>
      </c>
      <c r="N115" s="142">
        <v>8.5500000000000007</v>
      </c>
      <c r="O115" s="142">
        <v>39.553348897816079</v>
      </c>
      <c r="P115" s="142">
        <v>154.4</v>
      </c>
      <c r="Q115" s="142">
        <v>6.14</v>
      </c>
      <c r="R115" s="378"/>
      <c r="S115" s="202"/>
      <c r="T115" s="379"/>
      <c r="U115" s="202"/>
      <c r="V115" s="202"/>
      <c r="W115" s="89"/>
      <c r="X115" s="89"/>
      <c r="Y115" s="89"/>
      <c r="Z115" s="89"/>
      <c r="AA115" s="89"/>
      <c r="AB115" s="236"/>
      <c r="AC115" s="89"/>
      <c r="AD115" s="89"/>
      <c r="AE115" s="89"/>
      <c r="AF115" s="235">
        <v>30</v>
      </c>
      <c r="AG115" s="73" t="s">
        <v>525</v>
      </c>
      <c r="AH115" s="73" t="s">
        <v>535</v>
      </c>
      <c r="AI115" s="89"/>
      <c r="AJ115" s="89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</row>
    <row r="116" spans="1:77" s="88" customFormat="1" ht="31.5" x14ac:dyDescent="0.25">
      <c r="A116" s="115" t="s">
        <v>315</v>
      </c>
      <c r="B116" s="14" t="s">
        <v>389</v>
      </c>
      <c r="C116" s="122">
        <v>105.22555621483608</v>
      </c>
      <c r="D116" s="73">
        <v>3.4948085044320005</v>
      </c>
      <c r="E116" s="73">
        <v>45.432510557616013</v>
      </c>
      <c r="F116" s="73">
        <v>51.548425440372007</v>
      </c>
      <c r="G116" s="73">
        <v>4.7498117124160544</v>
      </c>
      <c r="H116" s="299">
        <v>105.22555621483608</v>
      </c>
      <c r="I116" s="203"/>
      <c r="J116" s="377">
        <v>105.22555621483608</v>
      </c>
      <c r="K116" s="203"/>
      <c r="L116" s="203"/>
      <c r="M116" s="142">
        <v>0</v>
      </c>
      <c r="N116" s="142">
        <v>3.4948085044320005</v>
      </c>
      <c r="O116" s="142">
        <v>-59.793045657220063</v>
      </c>
      <c r="P116" s="142">
        <v>51.548425440372007</v>
      </c>
      <c r="Q116" s="142">
        <v>4.7498117124160544</v>
      </c>
      <c r="R116" s="378">
        <v>203.54546807</v>
      </c>
      <c r="S116" s="203"/>
      <c r="T116" s="379"/>
      <c r="U116" s="203"/>
      <c r="V116" s="203"/>
      <c r="W116" s="73"/>
      <c r="X116" s="73"/>
      <c r="Y116" s="73"/>
      <c r="Z116" s="73"/>
      <c r="AA116" s="73"/>
      <c r="AB116" s="235"/>
      <c r="AC116" s="73"/>
      <c r="AD116" s="73"/>
      <c r="AE116" s="73"/>
      <c r="AF116" s="235">
        <v>30</v>
      </c>
      <c r="AG116" s="73" t="s">
        <v>525</v>
      </c>
      <c r="AH116" s="73" t="s">
        <v>535</v>
      </c>
      <c r="AI116" s="73"/>
      <c r="AJ116" s="73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</row>
    <row r="117" spans="1:77" s="10" customFormat="1" ht="31.5" x14ac:dyDescent="0.25">
      <c r="A117" s="109" t="s">
        <v>316</v>
      </c>
      <c r="B117" s="14" t="s">
        <v>390</v>
      </c>
      <c r="C117" s="122">
        <v>153.98500409466857</v>
      </c>
      <c r="D117" s="74">
        <v>5.1142338536688019</v>
      </c>
      <c r="E117" s="74">
        <v>66.485040097694423</v>
      </c>
      <c r="F117" s="74">
        <v>75.434949341614825</v>
      </c>
      <c r="G117" s="74">
        <v>6.950780801690537</v>
      </c>
      <c r="H117" s="299">
        <v>153.98500409466899</v>
      </c>
      <c r="I117" s="203"/>
      <c r="J117" s="377">
        <v>153.98500409466899</v>
      </c>
      <c r="K117" s="203"/>
      <c r="L117" s="203"/>
      <c r="M117" s="142">
        <v>-4.2632564145606011E-13</v>
      </c>
      <c r="N117" s="142">
        <v>5.1142338536688019</v>
      </c>
      <c r="O117" s="142">
        <v>-87.499963996974572</v>
      </c>
      <c r="P117" s="142">
        <v>75.434949341614825</v>
      </c>
      <c r="Q117" s="142">
        <v>6.950780801690537</v>
      </c>
      <c r="R117" s="378">
        <v>200.88164563000001</v>
      </c>
      <c r="S117" s="203"/>
      <c r="T117" s="379"/>
      <c r="U117" s="203"/>
      <c r="V117" s="203"/>
      <c r="W117" s="73"/>
      <c r="X117" s="73"/>
      <c r="Y117" s="73"/>
      <c r="Z117" s="73"/>
      <c r="AA117" s="73"/>
      <c r="AB117" s="235"/>
      <c r="AC117" s="73"/>
      <c r="AD117" s="73"/>
      <c r="AE117" s="73"/>
      <c r="AF117" s="235">
        <v>30</v>
      </c>
      <c r="AG117" s="73" t="s">
        <v>525</v>
      </c>
      <c r="AH117" s="73" t="s">
        <v>535</v>
      </c>
      <c r="AI117" s="73"/>
      <c r="AJ117" s="73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</row>
    <row r="118" spans="1:77" ht="31.5" x14ac:dyDescent="0.25">
      <c r="A118" s="109" t="s">
        <v>317</v>
      </c>
      <c r="B118" s="14" t="s">
        <v>391</v>
      </c>
      <c r="C118" s="122">
        <v>61.13456611073223</v>
      </c>
      <c r="D118" s="74">
        <v>2.0304345184200003</v>
      </c>
      <c r="E118" s="74">
        <v>26.395648739460004</v>
      </c>
      <c r="F118" s="74">
        <v>29.948909146695009</v>
      </c>
      <c r="G118" s="74">
        <v>2.7595737061572145</v>
      </c>
      <c r="H118" s="299">
        <v>47.403376078530982</v>
      </c>
      <c r="I118" s="203"/>
      <c r="J118" s="377">
        <v>47.403376078530982</v>
      </c>
      <c r="K118" s="203"/>
      <c r="L118" s="203"/>
      <c r="M118" s="142">
        <v>13.731190032201248</v>
      </c>
      <c r="N118" s="142">
        <v>2.0304345184200003</v>
      </c>
      <c r="O118" s="142">
        <v>-21.007727339070978</v>
      </c>
      <c r="P118" s="142">
        <v>29.948909146695009</v>
      </c>
      <c r="Q118" s="142">
        <v>2.7595737061572145</v>
      </c>
      <c r="R118" s="378">
        <v>0</v>
      </c>
      <c r="S118" s="203"/>
      <c r="T118" s="379"/>
      <c r="U118" s="203"/>
      <c r="V118" s="203"/>
      <c r="W118" s="73"/>
      <c r="X118" s="73"/>
      <c r="Y118" s="73"/>
      <c r="Z118" s="73"/>
      <c r="AA118" s="73"/>
      <c r="AB118" s="235"/>
      <c r="AC118" s="73"/>
      <c r="AD118" s="73"/>
      <c r="AE118" s="73"/>
      <c r="AF118" s="235">
        <v>30</v>
      </c>
      <c r="AG118" s="73" t="s">
        <v>525</v>
      </c>
      <c r="AH118" s="73" t="s">
        <v>535</v>
      </c>
      <c r="AI118" s="73"/>
      <c r="AJ118" s="73"/>
    </row>
    <row r="119" spans="1:77" ht="31.5" x14ac:dyDescent="0.25">
      <c r="A119" s="109" t="s">
        <v>318</v>
      </c>
      <c r="B119" s="14" t="s">
        <v>392</v>
      </c>
      <c r="C119" s="122">
        <v>70.397379157812864</v>
      </c>
      <c r="D119" s="74">
        <v>2.3380761121200004</v>
      </c>
      <c r="E119" s="74">
        <v>30.394989457560005</v>
      </c>
      <c r="F119" s="74">
        <v>34.486622653770006</v>
      </c>
      <c r="G119" s="74">
        <v>3.1776909343628534</v>
      </c>
      <c r="H119" s="299">
        <v>0</v>
      </c>
      <c r="I119" s="203"/>
      <c r="J119" s="377">
        <v>0</v>
      </c>
      <c r="K119" s="203"/>
      <c r="L119" s="203"/>
      <c r="M119" s="142">
        <v>70.397379157812864</v>
      </c>
      <c r="N119" s="142">
        <v>2.3380761121200004</v>
      </c>
      <c r="O119" s="142">
        <v>30.394989457560005</v>
      </c>
      <c r="P119" s="142">
        <v>34.486622653770006</v>
      </c>
      <c r="Q119" s="142">
        <v>3.1776909343628534</v>
      </c>
      <c r="R119" s="378"/>
      <c r="S119" s="203"/>
      <c r="T119" s="379"/>
      <c r="U119" s="203"/>
      <c r="V119" s="203"/>
      <c r="W119" s="73"/>
      <c r="X119" s="73"/>
      <c r="Y119" s="73"/>
      <c r="Z119" s="73"/>
      <c r="AA119" s="73"/>
      <c r="AB119" s="235"/>
      <c r="AC119" s="73"/>
      <c r="AD119" s="73"/>
      <c r="AE119" s="73"/>
      <c r="AF119" s="235">
        <v>30</v>
      </c>
      <c r="AG119" s="73" t="s">
        <v>525</v>
      </c>
      <c r="AH119" s="73" t="s">
        <v>535</v>
      </c>
      <c r="AI119" s="73"/>
      <c r="AJ119" s="73"/>
    </row>
    <row r="120" spans="1:77" s="77" customFormat="1" ht="47.25" x14ac:dyDescent="0.25">
      <c r="A120" s="109" t="s">
        <v>319</v>
      </c>
      <c r="B120" s="14" t="s">
        <v>393</v>
      </c>
      <c r="C120" s="122">
        <v>144.72916875271426</v>
      </c>
      <c r="D120" s="74">
        <v>3.1565500501570636</v>
      </c>
      <c r="E120" s="74">
        <v>49.776366175553697</v>
      </c>
      <c r="F120" s="74">
        <v>88.680171067233061</v>
      </c>
      <c r="G120" s="74">
        <v>3.1160814597704349</v>
      </c>
      <c r="H120" s="299">
        <v>0</v>
      </c>
      <c r="I120" s="203"/>
      <c r="J120" s="377">
        <v>0</v>
      </c>
      <c r="K120" s="203"/>
      <c r="L120" s="203"/>
      <c r="M120" s="142">
        <v>144.72916875271426</v>
      </c>
      <c r="N120" s="142">
        <v>3.1565500501570636</v>
      </c>
      <c r="O120" s="142">
        <v>49.776366175553697</v>
      </c>
      <c r="P120" s="142">
        <v>88.680171067233061</v>
      </c>
      <c r="Q120" s="142">
        <v>3.1160814597704349</v>
      </c>
      <c r="R120" s="378"/>
      <c r="S120" s="203"/>
      <c r="T120" s="379"/>
      <c r="U120" s="203"/>
      <c r="V120" s="203"/>
      <c r="W120" s="73"/>
      <c r="X120" s="73"/>
      <c r="Y120" s="73"/>
      <c r="Z120" s="73"/>
      <c r="AA120" s="73"/>
      <c r="AB120" s="235">
        <v>25</v>
      </c>
      <c r="AC120" s="73" t="s">
        <v>505</v>
      </c>
      <c r="AD120" s="73"/>
      <c r="AE120" s="73"/>
      <c r="AF120" s="235">
        <v>25</v>
      </c>
      <c r="AG120" s="73"/>
      <c r="AH120" s="73"/>
      <c r="AI120" s="73"/>
      <c r="AJ120" s="73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</row>
    <row r="121" spans="1:77" s="77" customFormat="1" ht="31.5" x14ac:dyDescent="0.25">
      <c r="A121" s="115" t="s">
        <v>320</v>
      </c>
      <c r="B121" s="14" t="s">
        <v>394</v>
      </c>
      <c r="C121" s="122">
        <v>162.48171120786844</v>
      </c>
      <c r="D121" s="73">
        <v>11.770357284317727</v>
      </c>
      <c r="E121" s="73">
        <v>36.992551464998577</v>
      </c>
      <c r="F121" s="73">
        <v>110.97765439499574</v>
      </c>
      <c r="G121" s="73">
        <v>2.7411480635563938</v>
      </c>
      <c r="H121" s="299">
        <v>0</v>
      </c>
      <c r="I121" s="202"/>
      <c r="J121" s="377">
        <v>0</v>
      </c>
      <c r="K121" s="202"/>
      <c r="L121" s="202"/>
      <c r="M121" s="142">
        <v>162.48171120786844</v>
      </c>
      <c r="N121" s="142">
        <v>11.770357284317727</v>
      </c>
      <c r="O121" s="142">
        <v>36.992551464998577</v>
      </c>
      <c r="P121" s="142">
        <v>110.97765439499574</v>
      </c>
      <c r="Q121" s="142">
        <v>2.7411480635563938</v>
      </c>
      <c r="R121" s="378"/>
      <c r="S121" s="202"/>
      <c r="T121" s="379"/>
      <c r="U121" s="202"/>
      <c r="V121" s="202"/>
      <c r="W121" s="89"/>
      <c r="X121" s="89"/>
      <c r="Y121" s="89"/>
      <c r="Z121" s="89"/>
      <c r="AA121" s="89"/>
      <c r="AB121" s="236"/>
      <c r="AC121" s="89"/>
      <c r="AD121" s="89"/>
      <c r="AE121" s="89"/>
      <c r="AF121" s="235">
        <v>10</v>
      </c>
      <c r="AG121" s="73" t="s">
        <v>536</v>
      </c>
      <c r="AH121" s="73" t="s">
        <v>537</v>
      </c>
      <c r="AI121" s="89"/>
      <c r="AJ121" s="89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</row>
    <row r="122" spans="1:77" s="132" customFormat="1" ht="31.5" x14ac:dyDescent="0.25">
      <c r="A122" s="116" t="s">
        <v>321</v>
      </c>
      <c r="B122" s="14" t="s">
        <v>395</v>
      </c>
      <c r="C122" s="122">
        <v>80.045555387371337</v>
      </c>
      <c r="D122" s="73">
        <v>2.6585165977989491</v>
      </c>
      <c r="E122" s="73">
        <v>34.560715771386342</v>
      </c>
      <c r="F122" s="73">
        <v>39.213119817534498</v>
      </c>
      <c r="G122" s="73">
        <v>3.6132032006515415</v>
      </c>
      <c r="H122" s="299">
        <v>0</v>
      </c>
      <c r="I122" s="203"/>
      <c r="J122" s="377">
        <v>0</v>
      </c>
      <c r="K122" s="203"/>
      <c r="L122" s="203"/>
      <c r="M122" s="142">
        <v>80.045555387371337</v>
      </c>
      <c r="N122" s="142">
        <v>2.6585165977989491</v>
      </c>
      <c r="O122" s="142">
        <v>34.560715771386342</v>
      </c>
      <c r="P122" s="142">
        <v>39.213119817534498</v>
      </c>
      <c r="Q122" s="142">
        <v>3.6132032006515415</v>
      </c>
      <c r="R122" s="378"/>
      <c r="S122" s="203"/>
      <c r="T122" s="379"/>
      <c r="U122" s="203"/>
      <c r="V122" s="203"/>
      <c r="W122" s="73"/>
      <c r="X122" s="73"/>
      <c r="Y122" s="73"/>
      <c r="Z122" s="73"/>
      <c r="AA122" s="73"/>
      <c r="AB122" s="235"/>
      <c r="AC122" s="73"/>
      <c r="AD122" s="73"/>
      <c r="AE122" s="73"/>
      <c r="AF122" s="235">
        <v>30</v>
      </c>
      <c r="AG122" s="73" t="s">
        <v>525</v>
      </c>
      <c r="AH122" s="73" t="s">
        <v>535</v>
      </c>
      <c r="AI122" s="73"/>
      <c r="AJ122" s="73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</row>
    <row r="123" spans="1:77" s="132" customFormat="1" ht="31.5" x14ac:dyDescent="0.25">
      <c r="A123" s="110" t="s">
        <v>322</v>
      </c>
      <c r="B123" s="14" t="s">
        <v>396</v>
      </c>
      <c r="C123" s="122">
        <v>144.72916875271426</v>
      </c>
      <c r="D123" s="73">
        <v>3.1565500501570636</v>
      </c>
      <c r="E123" s="73">
        <v>49.776366175553697</v>
      </c>
      <c r="F123" s="73">
        <v>88.680171067233061</v>
      </c>
      <c r="G123" s="73">
        <v>3.1160814597704349</v>
      </c>
      <c r="H123" s="299">
        <v>22.889650029999999</v>
      </c>
      <c r="I123" s="203"/>
      <c r="J123" s="377">
        <v>22.889650029999999</v>
      </c>
      <c r="K123" s="203"/>
      <c r="L123" s="203"/>
      <c r="M123" s="142">
        <v>121.83951872271426</v>
      </c>
      <c r="N123" s="142">
        <v>3.1565500501570636</v>
      </c>
      <c r="O123" s="142">
        <v>26.886716145553699</v>
      </c>
      <c r="P123" s="142">
        <v>88.680171067233061</v>
      </c>
      <c r="Q123" s="142">
        <v>3.1160814597704349</v>
      </c>
      <c r="R123" s="378"/>
      <c r="S123" s="203"/>
      <c r="T123" s="379"/>
      <c r="U123" s="203"/>
      <c r="V123" s="203"/>
      <c r="W123" s="73"/>
      <c r="X123" s="73"/>
      <c r="Y123" s="73"/>
      <c r="Z123" s="73"/>
      <c r="AA123" s="73"/>
      <c r="AB123" s="235">
        <v>25</v>
      </c>
      <c r="AC123" s="73" t="s">
        <v>506</v>
      </c>
      <c r="AD123" s="73"/>
      <c r="AE123" s="73"/>
      <c r="AF123" s="235">
        <v>25</v>
      </c>
      <c r="AG123" s="73"/>
      <c r="AH123" s="73"/>
      <c r="AI123" s="73"/>
      <c r="AJ123" s="73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</row>
    <row r="124" spans="1:77" s="132" customFormat="1" ht="47.25" x14ac:dyDescent="0.25">
      <c r="A124" s="116" t="s">
        <v>323</v>
      </c>
      <c r="B124" s="14" t="s">
        <v>397</v>
      </c>
      <c r="C124" s="122">
        <v>1.9168622313133279</v>
      </c>
      <c r="D124" s="73">
        <v>2.1583248206202145E-2</v>
      </c>
      <c r="E124" s="73">
        <v>0.70145556670156972</v>
      </c>
      <c r="F124" s="73">
        <v>1.0926519404389836</v>
      </c>
      <c r="G124" s="73">
        <v>0.10117147596657255</v>
      </c>
      <c r="H124" s="299">
        <v>0</v>
      </c>
      <c r="I124" s="202"/>
      <c r="J124" s="377">
        <v>0</v>
      </c>
      <c r="K124" s="202"/>
      <c r="L124" s="202"/>
      <c r="M124" s="142">
        <v>1.9168622313133279</v>
      </c>
      <c r="N124" s="142">
        <v>2.1583248206202145E-2</v>
      </c>
      <c r="O124" s="142">
        <v>0.70145556670156972</v>
      </c>
      <c r="P124" s="142">
        <v>1.0926519404389836</v>
      </c>
      <c r="Q124" s="142">
        <v>0.10117147596657255</v>
      </c>
      <c r="R124" s="378"/>
      <c r="S124" s="202"/>
      <c r="T124" s="379"/>
      <c r="U124" s="202"/>
      <c r="V124" s="202"/>
      <c r="W124" s="89"/>
      <c r="X124" s="89"/>
      <c r="Y124" s="89"/>
      <c r="Z124" s="89"/>
      <c r="AA124" s="89"/>
      <c r="AB124" s="236">
        <v>25</v>
      </c>
      <c r="AC124" s="89" t="s">
        <v>548</v>
      </c>
      <c r="AD124" s="89"/>
      <c r="AE124" s="89"/>
      <c r="AF124" s="235">
        <v>25</v>
      </c>
      <c r="AG124" s="73"/>
      <c r="AH124" s="73"/>
      <c r="AI124" s="89"/>
      <c r="AJ124" s="89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</row>
    <row r="125" spans="1:77" ht="31.5" x14ac:dyDescent="0.25">
      <c r="A125" s="115" t="s">
        <v>324</v>
      </c>
      <c r="B125" s="14" t="s">
        <v>398</v>
      </c>
      <c r="C125" s="122">
        <v>13.992034876398133</v>
      </c>
      <c r="D125" s="73">
        <v>0.46471108577947212</v>
      </c>
      <c r="E125" s="73">
        <v>6.0412441151331375</v>
      </c>
      <c r="F125" s="73">
        <v>6.8544885152472137</v>
      </c>
      <c r="G125" s="73">
        <v>0.63159116023830952</v>
      </c>
      <c r="H125" s="299">
        <v>0</v>
      </c>
      <c r="I125" s="202"/>
      <c r="J125" s="377">
        <v>0</v>
      </c>
      <c r="K125" s="202"/>
      <c r="L125" s="202"/>
      <c r="M125" s="142">
        <v>13.992034876398133</v>
      </c>
      <c r="N125" s="142">
        <v>0.46471108577947212</v>
      </c>
      <c r="O125" s="142">
        <v>6.0412441151331375</v>
      </c>
      <c r="P125" s="142">
        <v>6.8544885152472137</v>
      </c>
      <c r="Q125" s="142">
        <v>0.63159116023830952</v>
      </c>
      <c r="R125" s="378"/>
      <c r="S125" s="202"/>
      <c r="T125" s="379"/>
      <c r="U125" s="202"/>
      <c r="V125" s="202"/>
      <c r="W125" s="89"/>
      <c r="X125" s="89"/>
      <c r="Y125" s="89"/>
      <c r="Z125" s="89"/>
      <c r="AA125" s="89"/>
      <c r="AB125" s="236"/>
      <c r="AC125" s="89"/>
      <c r="AD125" s="89"/>
      <c r="AE125" s="89"/>
      <c r="AF125" s="235">
        <v>30</v>
      </c>
      <c r="AG125" s="73" t="s">
        <v>525</v>
      </c>
      <c r="AH125" s="73" t="s">
        <v>535</v>
      </c>
      <c r="AI125" s="89"/>
      <c r="AJ125" s="89"/>
    </row>
    <row r="126" spans="1:77" s="10" customFormat="1" ht="31.5" x14ac:dyDescent="0.25">
      <c r="A126" s="115" t="s">
        <v>325</v>
      </c>
      <c r="B126" s="14" t="s">
        <v>399</v>
      </c>
      <c r="C126" s="122">
        <v>11.66002906366511</v>
      </c>
      <c r="D126" s="73">
        <v>0.38725923814956009</v>
      </c>
      <c r="E126" s="73">
        <v>5.034370095944281</v>
      </c>
      <c r="F126" s="73">
        <v>5.7120737627060114</v>
      </c>
      <c r="G126" s="73">
        <v>0.52632596686525779</v>
      </c>
      <c r="H126" s="299">
        <v>0</v>
      </c>
      <c r="I126" s="202"/>
      <c r="J126" s="377">
        <v>0</v>
      </c>
      <c r="K126" s="202"/>
      <c r="L126" s="202"/>
      <c r="M126" s="142">
        <v>11.66002906366511</v>
      </c>
      <c r="N126" s="142">
        <v>0.38725923814956009</v>
      </c>
      <c r="O126" s="142">
        <v>5.034370095944281</v>
      </c>
      <c r="P126" s="142">
        <v>5.7120737627060114</v>
      </c>
      <c r="Q126" s="142">
        <v>0.52632596686525779</v>
      </c>
      <c r="R126" s="378"/>
      <c r="S126" s="202"/>
      <c r="T126" s="379"/>
      <c r="U126" s="202"/>
      <c r="V126" s="202"/>
      <c r="W126" s="89"/>
      <c r="X126" s="89"/>
      <c r="Y126" s="89"/>
      <c r="Z126" s="89"/>
      <c r="AA126" s="89"/>
      <c r="AB126" s="236"/>
      <c r="AC126" s="89"/>
      <c r="AD126" s="89"/>
      <c r="AE126" s="89"/>
      <c r="AF126" s="235">
        <v>30</v>
      </c>
      <c r="AG126" s="73" t="s">
        <v>525</v>
      </c>
      <c r="AH126" s="73" t="s">
        <v>535</v>
      </c>
      <c r="AI126" s="89"/>
      <c r="AJ126" s="89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</row>
    <row r="127" spans="1:77" s="96" customFormat="1" ht="31.5" x14ac:dyDescent="0.25">
      <c r="A127" s="115" t="s">
        <v>326</v>
      </c>
      <c r="B127" s="14" t="s">
        <v>400</v>
      </c>
      <c r="C127" s="122">
        <v>2.3958438200186114</v>
      </c>
      <c r="D127" s="73">
        <v>4.7761972705112406E-2</v>
      </c>
      <c r="E127" s="73">
        <v>0.64543206358260008</v>
      </c>
      <c r="F127" s="73">
        <v>1.6548878110257867</v>
      </c>
      <c r="G127" s="73">
        <v>4.7761972705112406E-2</v>
      </c>
      <c r="H127" s="299">
        <v>0</v>
      </c>
      <c r="I127" s="203"/>
      <c r="J127" s="377">
        <v>0</v>
      </c>
      <c r="K127" s="203"/>
      <c r="L127" s="203"/>
      <c r="M127" s="142">
        <v>2.3958438200186114</v>
      </c>
      <c r="N127" s="142">
        <v>4.7761972705112406E-2</v>
      </c>
      <c r="O127" s="142">
        <v>0.64543206358260008</v>
      </c>
      <c r="P127" s="142">
        <v>1.6548878110257867</v>
      </c>
      <c r="Q127" s="142">
        <v>4.7761972705112406E-2</v>
      </c>
      <c r="R127" s="378"/>
      <c r="S127" s="203"/>
      <c r="T127" s="379"/>
      <c r="U127" s="203"/>
      <c r="V127" s="203"/>
      <c r="W127" s="73"/>
      <c r="X127" s="73"/>
      <c r="Y127" s="73"/>
      <c r="Z127" s="73"/>
      <c r="AA127" s="73"/>
      <c r="AB127" s="235">
        <v>30</v>
      </c>
      <c r="AC127" s="73" t="s">
        <v>514</v>
      </c>
      <c r="AD127" s="73"/>
      <c r="AE127" s="73"/>
      <c r="AF127" s="235"/>
      <c r="AG127" s="73"/>
      <c r="AH127" s="73"/>
      <c r="AI127" s="73"/>
      <c r="AJ127" s="73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</row>
    <row r="128" spans="1:77" s="88" customFormat="1" ht="63" x14ac:dyDescent="0.25">
      <c r="A128" s="109" t="s">
        <v>327</v>
      </c>
      <c r="B128" s="14" t="s">
        <v>401</v>
      </c>
      <c r="C128" s="122">
        <v>4.6301975411814151</v>
      </c>
      <c r="D128" s="74">
        <v>0.15378064346919029</v>
      </c>
      <c r="E128" s="74">
        <v>1.9991483650994737</v>
      </c>
      <c r="F128" s="74">
        <v>2.268264491170557</v>
      </c>
      <c r="G128" s="74">
        <v>0.20900404144219389</v>
      </c>
      <c r="H128" s="299">
        <v>0</v>
      </c>
      <c r="I128" s="203"/>
      <c r="J128" s="377">
        <v>0</v>
      </c>
      <c r="K128" s="203"/>
      <c r="L128" s="203"/>
      <c r="M128" s="142">
        <v>4.6301975411814151</v>
      </c>
      <c r="N128" s="142">
        <v>0.15378064346919029</v>
      </c>
      <c r="O128" s="142">
        <v>1.9991483650994737</v>
      </c>
      <c r="P128" s="142">
        <v>2.268264491170557</v>
      </c>
      <c r="Q128" s="142">
        <v>0.20900404144219389</v>
      </c>
      <c r="R128" s="378"/>
      <c r="S128" s="203"/>
      <c r="T128" s="379"/>
      <c r="U128" s="203"/>
      <c r="V128" s="203"/>
      <c r="W128" s="73"/>
      <c r="X128" s="73"/>
      <c r="Y128" s="73"/>
      <c r="Z128" s="73"/>
      <c r="AA128" s="73"/>
      <c r="AB128" s="235"/>
      <c r="AC128" s="73"/>
      <c r="AD128" s="73"/>
      <c r="AE128" s="73"/>
      <c r="AF128" s="235">
        <v>30</v>
      </c>
      <c r="AG128" s="73" t="s">
        <v>525</v>
      </c>
      <c r="AH128" s="73" t="s">
        <v>535</v>
      </c>
      <c r="AI128" s="73"/>
      <c r="AJ128" s="73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</row>
    <row r="129" spans="1:77" s="97" customFormat="1" ht="63" x14ac:dyDescent="0.25">
      <c r="A129" s="109" t="s">
        <v>328</v>
      </c>
      <c r="B129" s="14" t="s">
        <v>402</v>
      </c>
      <c r="C129" s="122">
        <v>23.606677725533601</v>
      </c>
      <c r="D129" s="74">
        <v>0.4721335545106719</v>
      </c>
      <c r="E129" s="74">
        <v>5.1260214489730096</v>
      </c>
      <c r="F129" s="74">
        <v>17.199150914317336</v>
      </c>
      <c r="G129" s="74">
        <v>0.80937180773258044</v>
      </c>
      <c r="H129" s="299">
        <v>0</v>
      </c>
      <c r="I129" s="203"/>
      <c r="J129" s="377">
        <v>0</v>
      </c>
      <c r="K129" s="203"/>
      <c r="L129" s="203"/>
      <c r="M129" s="142">
        <v>23.606677725533601</v>
      </c>
      <c r="N129" s="142">
        <v>0.4721335545106719</v>
      </c>
      <c r="O129" s="142">
        <v>5.1260214489730096</v>
      </c>
      <c r="P129" s="142">
        <v>17.199150914317336</v>
      </c>
      <c r="Q129" s="142">
        <v>0.80937180773258044</v>
      </c>
      <c r="R129" s="378"/>
      <c r="S129" s="203"/>
      <c r="T129" s="379"/>
      <c r="U129" s="203"/>
      <c r="V129" s="203"/>
      <c r="W129" s="73"/>
      <c r="X129" s="73"/>
      <c r="Y129" s="73"/>
      <c r="Z129" s="73"/>
      <c r="AA129" s="73"/>
      <c r="AB129" s="235">
        <v>25</v>
      </c>
      <c r="AC129" s="73" t="s">
        <v>506</v>
      </c>
      <c r="AD129" s="73"/>
      <c r="AE129" s="73"/>
      <c r="AF129" s="235">
        <v>25</v>
      </c>
      <c r="AG129" s="73"/>
      <c r="AH129" s="73"/>
      <c r="AI129" s="73"/>
      <c r="AJ129" s="73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</row>
    <row r="130" spans="1:77" ht="94.5" x14ac:dyDescent="0.25">
      <c r="A130" s="109" t="s">
        <v>329</v>
      </c>
      <c r="B130" s="14" t="s">
        <v>403</v>
      </c>
      <c r="C130" s="122">
        <v>3.4117245040284105</v>
      </c>
      <c r="D130" s="74">
        <v>0.11331205308256126</v>
      </c>
      <c r="E130" s="74">
        <v>1.4730566900732962</v>
      </c>
      <c r="F130" s="74">
        <v>1.6713527829677786</v>
      </c>
      <c r="G130" s="74">
        <v>0.15400297790477444</v>
      </c>
      <c r="H130" s="299">
        <v>0</v>
      </c>
      <c r="I130" s="203"/>
      <c r="J130" s="377">
        <v>0</v>
      </c>
      <c r="K130" s="203"/>
      <c r="L130" s="203"/>
      <c r="M130" s="142">
        <v>3.4117245040284105</v>
      </c>
      <c r="N130" s="142">
        <v>0.11331205308256126</v>
      </c>
      <c r="O130" s="142">
        <v>1.4730566900732962</v>
      </c>
      <c r="P130" s="142">
        <v>1.6713527829677786</v>
      </c>
      <c r="Q130" s="142">
        <v>0.15400297790477444</v>
      </c>
      <c r="R130" s="378"/>
      <c r="S130" s="203"/>
      <c r="T130" s="379"/>
      <c r="U130" s="203"/>
      <c r="V130" s="203"/>
      <c r="W130" s="73"/>
      <c r="X130" s="73"/>
      <c r="Y130" s="73"/>
      <c r="Z130" s="73"/>
      <c r="AA130" s="73"/>
      <c r="AB130" s="235"/>
      <c r="AC130" s="73"/>
      <c r="AD130" s="73"/>
      <c r="AE130" s="73"/>
      <c r="AF130" s="235">
        <v>30</v>
      </c>
      <c r="AG130" s="73" t="s">
        <v>525</v>
      </c>
      <c r="AH130" s="73" t="s">
        <v>535</v>
      </c>
      <c r="AI130" s="73"/>
      <c r="AJ130" s="73"/>
    </row>
    <row r="131" spans="1:77" s="132" customFormat="1" ht="94.5" x14ac:dyDescent="0.25">
      <c r="A131" s="109" t="s">
        <v>330</v>
      </c>
      <c r="B131" s="14" t="s">
        <v>404</v>
      </c>
      <c r="C131" s="122">
        <v>15.995884826821564</v>
      </c>
      <c r="D131" s="73">
        <v>0.34802987732500962</v>
      </c>
      <c r="E131" s="73">
        <v>3.0756128693838054</v>
      </c>
      <c r="F131" s="73">
        <v>11.951723694184437</v>
      </c>
      <c r="G131" s="73">
        <v>0.62051838592831177</v>
      </c>
      <c r="H131" s="299">
        <v>0</v>
      </c>
      <c r="I131" s="203"/>
      <c r="J131" s="377">
        <v>0</v>
      </c>
      <c r="K131" s="203"/>
      <c r="L131" s="203"/>
      <c r="M131" s="142">
        <v>15.995884826821564</v>
      </c>
      <c r="N131" s="142">
        <v>0.34802987732500962</v>
      </c>
      <c r="O131" s="142">
        <v>3.0756128693838054</v>
      </c>
      <c r="P131" s="142">
        <v>11.951723694184437</v>
      </c>
      <c r="Q131" s="142">
        <v>0.62051838592831177</v>
      </c>
      <c r="R131" s="378"/>
      <c r="S131" s="203"/>
      <c r="T131" s="379"/>
      <c r="U131" s="203"/>
      <c r="V131" s="203"/>
      <c r="W131" s="73"/>
      <c r="X131" s="73"/>
      <c r="Y131" s="73"/>
      <c r="Z131" s="73"/>
      <c r="AA131" s="73"/>
      <c r="AB131" s="235">
        <v>25</v>
      </c>
      <c r="AC131" s="73" t="s">
        <v>505</v>
      </c>
      <c r="AD131" s="73"/>
      <c r="AE131" s="73"/>
      <c r="AF131" s="235">
        <v>25</v>
      </c>
      <c r="AG131" s="73"/>
      <c r="AH131" s="73"/>
      <c r="AI131" s="73"/>
      <c r="AJ131" s="73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</row>
    <row r="132" spans="1:77" ht="31.5" x14ac:dyDescent="0.25">
      <c r="A132" s="115" t="s">
        <v>331</v>
      </c>
      <c r="B132" s="14" t="s">
        <v>405</v>
      </c>
      <c r="C132" s="122">
        <v>5.2800498276630172</v>
      </c>
      <c r="D132" s="73">
        <v>0.17536389167539243</v>
      </c>
      <c r="E132" s="73">
        <v>2.2797305917801021</v>
      </c>
      <c r="F132" s="73">
        <v>2.5866174022120387</v>
      </c>
      <c r="G132" s="73">
        <v>0.23833794199548428</v>
      </c>
      <c r="H132" s="299">
        <v>0</v>
      </c>
      <c r="I132" s="202"/>
      <c r="J132" s="377">
        <v>0</v>
      </c>
      <c r="K132" s="202"/>
      <c r="L132" s="202"/>
      <c r="M132" s="142">
        <v>5.2800498276630172</v>
      </c>
      <c r="N132" s="142">
        <v>0.17536389167539243</v>
      </c>
      <c r="O132" s="142">
        <v>2.2797305917801021</v>
      </c>
      <c r="P132" s="142">
        <v>2.5866174022120387</v>
      </c>
      <c r="Q132" s="142">
        <v>0.23833794199548428</v>
      </c>
      <c r="R132" s="378"/>
      <c r="S132" s="202"/>
      <c r="T132" s="379"/>
      <c r="U132" s="202"/>
      <c r="V132" s="202"/>
      <c r="W132" s="89"/>
      <c r="X132" s="89"/>
      <c r="Y132" s="89"/>
      <c r="Z132" s="89"/>
      <c r="AA132" s="89"/>
      <c r="AB132" s="236"/>
      <c r="AC132" s="89"/>
      <c r="AD132" s="89"/>
      <c r="AE132" s="89"/>
      <c r="AF132" s="235">
        <v>30</v>
      </c>
      <c r="AG132" s="73" t="s">
        <v>525</v>
      </c>
      <c r="AH132" s="73" t="s">
        <v>535</v>
      </c>
      <c r="AI132" s="89"/>
      <c r="AJ132" s="89"/>
    </row>
    <row r="133" spans="1:77" ht="15.75" x14ac:dyDescent="0.25">
      <c r="A133" s="116" t="s">
        <v>332</v>
      </c>
      <c r="B133" s="186" t="s">
        <v>406</v>
      </c>
      <c r="C133" s="122">
        <v>15.995884826821564</v>
      </c>
      <c r="D133" s="73">
        <v>0.34802987732500962</v>
      </c>
      <c r="E133" s="73">
        <v>3.0756128693838054</v>
      </c>
      <c r="F133" s="73">
        <v>11.951723694184437</v>
      </c>
      <c r="G133" s="73">
        <v>0.62051838592831177</v>
      </c>
      <c r="H133" s="299">
        <v>0</v>
      </c>
      <c r="I133" s="203"/>
      <c r="J133" s="377">
        <v>0</v>
      </c>
      <c r="K133" s="203"/>
      <c r="L133" s="203"/>
      <c r="M133" s="142">
        <v>15.995884826821564</v>
      </c>
      <c r="N133" s="142">
        <v>0.34802987732500962</v>
      </c>
      <c r="O133" s="142">
        <v>3.0756128693838054</v>
      </c>
      <c r="P133" s="142">
        <v>11.951723694184437</v>
      </c>
      <c r="Q133" s="142">
        <v>0.62051838592831177</v>
      </c>
      <c r="R133" s="378"/>
      <c r="S133" s="203"/>
      <c r="T133" s="379"/>
      <c r="U133" s="203"/>
      <c r="V133" s="203"/>
      <c r="W133" s="73"/>
      <c r="X133" s="73"/>
      <c r="Y133" s="73"/>
      <c r="Z133" s="73"/>
      <c r="AA133" s="73"/>
      <c r="AB133" s="235">
        <v>25</v>
      </c>
      <c r="AC133" s="73" t="s">
        <v>507</v>
      </c>
      <c r="AD133" s="73"/>
      <c r="AE133" s="73"/>
      <c r="AF133" s="235">
        <v>25</v>
      </c>
      <c r="AG133" s="73"/>
      <c r="AH133" s="73"/>
      <c r="AI133" s="73"/>
      <c r="AJ133" s="73"/>
    </row>
    <row r="134" spans="1:77" ht="63" x14ac:dyDescent="0.25">
      <c r="A134" s="110" t="s">
        <v>333</v>
      </c>
      <c r="B134" s="16" t="s">
        <v>407</v>
      </c>
      <c r="C134" s="122">
        <v>19.073778809400004</v>
      </c>
      <c r="D134" s="74">
        <v>0.62758885114800012</v>
      </c>
      <c r="E134" s="74">
        <v>4.430038949280001</v>
      </c>
      <c r="F134" s="74">
        <v>13.154754546612001</v>
      </c>
      <c r="G134" s="74">
        <v>0.86139646236000011</v>
      </c>
      <c r="H134" s="299">
        <v>0</v>
      </c>
      <c r="I134" s="203"/>
      <c r="J134" s="377">
        <v>0</v>
      </c>
      <c r="K134" s="203"/>
      <c r="L134" s="203"/>
      <c r="M134" s="142">
        <v>19.073778809400004</v>
      </c>
      <c r="N134" s="142">
        <v>0.62758885114800012</v>
      </c>
      <c r="O134" s="142">
        <v>4.430038949280001</v>
      </c>
      <c r="P134" s="142">
        <v>13.154754546612001</v>
      </c>
      <c r="Q134" s="142">
        <v>0.86139646236000011</v>
      </c>
      <c r="R134" s="378"/>
      <c r="S134" s="203"/>
      <c r="T134" s="379"/>
      <c r="U134" s="203"/>
      <c r="V134" s="203"/>
      <c r="W134" s="73"/>
      <c r="X134" s="73"/>
      <c r="Y134" s="73"/>
      <c r="Z134" s="73"/>
      <c r="AA134" s="73"/>
      <c r="AB134" s="235">
        <v>25</v>
      </c>
      <c r="AC134" s="73" t="s">
        <v>515</v>
      </c>
      <c r="AD134" s="73"/>
      <c r="AE134" s="73"/>
      <c r="AF134" s="235">
        <v>25</v>
      </c>
      <c r="AG134" s="73"/>
      <c r="AH134" s="73"/>
      <c r="AI134" s="73"/>
      <c r="AJ134" s="73"/>
    </row>
    <row r="135" spans="1:77" s="132" customFormat="1" ht="31.5" x14ac:dyDescent="0.25">
      <c r="A135" s="110" t="s">
        <v>334</v>
      </c>
      <c r="B135" s="16" t="s">
        <v>408</v>
      </c>
      <c r="C135" s="122">
        <v>7.7733527091100738</v>
      </c>
      <c r="D135" s="73">
        <v>0.25817282543304004</v>
      </c>
      <c r="E135" s="73">
        <v>3.3562467306295205</v>
      </c>
      <c r="F135" s="73">
        <v>3.8080491751373406</v>
      </c>
      <c r="G135" s="73">
        <v>0.3508839779101719</v>
      </c>
      <c r="H135" s="299">
        <v>0</v>
      </c>
      <c r="I135" s="203"/>
      <c r="J135" s="377">
        <v>0</v>
      </c>
      <c r="K135" s="203"/>
      <c r="L135" s="203"/>
      <c r="M135" s="142">
        <v>7.7733527091100738</v>
      </c>
      <c r="N135" s="142">
        <v>0.25817282543304004</v>
      </c>
      <c r="O135" s="142">
        <v>3.3562467306295205</v>
      </c>
      <c r="P135" s="142">
        <v>3.8080491751373406</v>
      </c>
      <c r="Q135" s="142">
        <v>0.3508839779101719</v>
      </c>
      <c r="R135" s="378"/>
      <c r="S135" s="203"/>
      <c r="T135" s="379"/>
      <c r="U135" s="203"/>
      <c r="V135" s="203"/>
      <c r="W135" s="73"/>
      <c r="X135" s="73"/>
      <c r="Y135" s="73"/>
      <c r="Z135" s="73"/>
      <c r="AA135" s="73"/>
      <c r="AB135" s="235"/>
      <c r="AC135" s="73"/>
      <c r="AD135" s="73"/>
      <c r="AE135" s="73"/>
      <c r="AF135" s="235">
        <v>30</v>
      </c>
      <c r="AG135" s="73" t="s">
        <v>525</v>
      </c>
      <c r="AH135" s="73" t="s">
        <v>535</v>
      </c>
      <c r="AI135" s="73"/>
      <c r="AJ135" s="73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</row>
    <row r="136" spans="1:77" ht="47.25" x14ac:dyDescent="0.25">
      <c r="A136" s="110" t="s">
        <v>335</v>
      </c>
      <c r="B136" s="14" t="s">
        <v>409</v>
      </c>
      <c r="C136" s="122">
        <v>19.59273572211341</v>
      </c>
      <c r="D136" s="74">
        <v>0.32013430353696964</v>
      </c>
      <c r="E136" s="74">
        <v>3.9629528703971642</v>
      </c>
      <c r="F136" s="74">
        <v>14.457678224250241</v>
      </c>
      <c r="G136" s="74">
        <v>0.85197032392903216</v>
      </c>
      <c r="H136" s="299">
        <v>0</v>
      </c>
      <c r="I136" s="203"/>
      <c r="J136" s="377">
        <v>0</v>
      </c>
      <c r="K136" s="203"/>
      <c r="L136" s="203"/>
      <c r="M136" s="142">
        <v>19.59273572211341</v>
      </c>
      <c r="N136" s="142">
        <v>0.32013430353696964</v>
      </c>
      <c r="O136" s="142">
        <v>3.9629528703971642</v>
      </c>
      <c r="P136" s="142">
        <v>14.457678224250241</v>
      </c>
      <c r="Q136" s="142">
        <v>0.85197032392903216</v>
      </c>
      <c r="R136" s="378"/>
      <c r="S136" s="203"/>
      <c r="T136" s="379"/>
      <c r="U136" s="203"/>
      <c r="V136" s="203"/>
      <c r="W136" s="73"/>
      <c r="X136" s="73"/>
      <c r="Y136" s="73"/>
      <c r="Z136" s="73"/>
      <c r="AA136" s="73"/>
      <c r="AB136" s="235">
        <v>25</v>
      </c>
      <c r="AC136" s="73" t="s">
        <v>515</v>
      </c>
      <c r="AD136" s="73"/>
      <c r="AE136" s="73"/>
      <c r="AF136" s="235">
        <v>25</v>
      </c>
      <c r="AG136" s="73"/>
      <c r="AH136" s="73"/>
      <c r="AI136" s="73"/>
      <c r="AJ136" s="73"/>
    </row>
    <row r="137" spans="1:77" ht="47.25" x14ac:dyDescent="0.25">
      <c r="A137" s="110" t="s">
        <v>336</v>
      </c>
      <c r="B137" s="14" t="s">
        <v>410</v>
      </c>
      <c r="C137" s="122">
        <v>20.988052314597198</v>
      </c>
      <c r="D137" s="74">
        <v>0.6970666286692081</v>
      </c>
      <c r="E137" s="74">
        <v>9.0618661726997054</v>
      </c>
      <c r="F137" s="74">
        <v>10.28173277287082</v>
      </c>
      <c r="G137" s="74">
        <v>0.94738674035746417</v>
      </c>
      <c r="H137" s="299">
        <v>0</v>
      </c>
      <c r="I137" s="203"/>
      <c r="J137" s="377">
        <v>0</v>
      </c>
      <c r="K137" s="203"/>
      <c r="L137" s="203"/>
      <c r="M137" s="142">
        <v>20.988052314597198</v>
      </c>
      <c r="N137" s="142">
        <v>0.6970666286692081</v>
      </c>
      <c r="O137" s="142">
        <v>9.0618661726997054</v>
      </c>
      <c r="P137" s="142">
        <v>10.28173277287082</v>
      </c>
      <c r="Q137" s="142">
        <v>0.94738674035746417</v>
      </c>
      <c r="R137" s="378"/>
      <c r="S137" s="203"/>
      <c r="T137" s="379"/>
      <c r="U137" s="203"/>
      <c r="V137" s="203"/>
      <c r="W137" s="75"/>
      <c r="X137" s="75"/>
      <c r="Y137" s="75"/>
      <c r="Z137" s="75"/>
      <c r="AA137" s="75"/>
      <c r="AB137" s="237"/>
      <c r="AC137" s="75"/>
      <c r="AD137" s="75"/>
      <c r="AE137" s="75"/>
      <c r="AF137" s="237">
        <v>30</v>
      </c>
      <c r="AG137" s="75" t="s">
        <v>525</v>
      </c>
      <c r="AH137" s="75" t="s">
        <v>535</v>
      </c>
      <c r="AI137" s="75"/>
      <c r="AJ137" s="75"/>
    </row>
    <row r="138" spans="1:77" ht="63" x14ac:dyDescent="0.25">
      <c r="A138" s="110" t="s">
        <v>337</v>
      </c>
      <c r="B138" s="14" t="s">
        <v>411</v>
      </c>
      <c r="C138" s="122">
        <v>19.59273572211341</v>
      </c>
      <c r="D138" s="74">
        <v>0.32013430353696964</v>
      </c>
      <c r="E138" s="74">
        <v>3.9629528703971642</v>
      </c>
      <c r="F138" s="74">
        <v>14.457678224250241</v>
      </c>
      <c r="G138" s="74">
        <v>0.85197032392903216</v>
      </c>
      <c r="H138" s="299">
        <v>0</v>
      </c>
      <c r="I138" s="203"/>
      <c r="J138" s="377">
        <v>0</v>
      </c>
      <c r="K138" s="203"/>
      <c r="L138" s="203"/>
      <c r="M138" s="142">
        <v>19.59273572211341</v>
      </c>
      <c r="N138" s="142">
        <v>0.32013430353696964</v>
      </c>
      <c r="O138" s="142">
        <v>3.9629528703971642</v>
      </c>
      <c r="P138" s="142">
        <v>14.457678224250241</v>
      </c>
      <c r="Q138" s="142">
        <v>0.85197032392903216</v>
      </c>
      <c r="R138" s="378"/>
      <c r="S138" s="203"/>
      <c r="T138" s="379"/>
      <c r="U138" s="203"/>
      <c r="V138" s="203"/>
      <c r="W138" s="75"/>
      <c r="X138" s="75"/>
      <c r="Y138" s="75"/>
      <c r="Z138" s="75"/>
      <c r="AA138" s="75"/>
      <c r="AB138" s="237">
        <v>10</v>
      </c>
      <c r="AC138" s="75" t="s">
        <v>516</v>
      </c>
      <c r="AD138" s="75"/>
      <c r="AE138" s="75"/>
      <c r="AF138" s="237">
        <v>20</v>
      </c>
      <c r="AG138" s="75"/>
      <c r="AH138" s="75"/>
      <c r="AI138" s="75"/>
      <c r="AJ138" s="75"/>
    </row>
    <row r="139" spans="1:77" ht="47.25" x14ac:dyDescent="0.25">
      <c r="A139" s="110" t="s">
        <v>338</v>
      </c>
      <c r="B139" s="14" t="s">
        <v>412</v>
      </c>
      <c r="C139" s="122">
        <v>11.11537565649677</v>
      </c>
      <c r="D139" s="74">
        <v>0.36916991244000014</v>
      </c>
      <c r="E139" s="74">
        <v>4.7992088617200013</v>
      </c>
      <c r="F139" s="74">
        <v>5.4452562084900018</v>
      </c>
      <c r="G139" s="74">
        <v>0.50174067384676635</v>
      </c>
      <c r="H139" s="299">
        <v>0</v>
      </c>
      <c r="I139" s="203"/>
      <c r="J139" s="377">
        <v>0</v>
      </c>
      <c r="K139" s="203"/>
      <c r="L139" s="203"/>
      <c r="M139" s="142">
        <v>11.11537565649677</v>
      </c>
      <c r="N139" s="142">
        <v>0.36916991244000014</v>
      </c>
      <c r="O139" s="142">
        <v>4.7992088617200013</v>
      </c>
      <c r="P139" s="142">
        <v>5.4452562084900018</v>
      </c>
      <c r="Q139" s="142">
        <v>0.50174067384676635</v>
      </c>
      <c r="R139" s="378"/>
      <c r="S139" s="203"/>
      <c r="T139" s="379"/>
      <c r="U139" s="203"/>
      <c r="V139" s="203"/>
      <c r="W139" s="75"/>
      <c r="X139" s="75"/>
      <c r="Y139" s="75"/>
      <c r="Z139" s="75"/>
      <c r="AA139" s="75"/>
      <c r="AB139" s="237"/>
      <c r="AC139" s="75"/>
      <c r="AD139" s="75"/>
      <c r="AE139" s="75"/>
      <c r="AF139" s="237">
        <v>30</v>
      </c>
      <c r="AG139" s="75" t="s">
        <v>525</v>
      </c>
      <c r="AH139" s="75" t="s">
        <v>535</v>
      </c>
      <c r="AI139" s="75"/>
      <c r="AJ139" s="75"/>
    </row>
    <row r="140" spans="1:77" s="132" customFormat="1" ht="63" x14ac:dyDescent="0.25">
      <c r="A140" s="110" t="s">
        <v>339</v>
      </c>
      <c r="B140" s="187" t="s">
        <v>413</v>
      </c>
      <c r="C140" s="122">
        <v>15.307066819924941</v>
      </c>
      <c r="D140" s="73">
        <v>0.33304294480862168</v>
      </c>
      <c r="E140" s="73">
        <v>2.9431702099366559</v>
      </c>
      <c r="F140" s="73">
        <v>11.437056166683673</v>
      </c>
      <c r="G140" s="73">
        <v>0.59379749849599206</v>
      </c>
      <c r="H140" s="299">
        <v>0</v>
      </c>
      <c r="I140" s="203"/>
      <c r="J140" s="377">
        <v>0</v>
      </c>
      <c r="K140" s="203"/>
      <c r="L140" s="203"/>
      <c r="M140" s="142">
        <v>15.307066819924941</v>
      </c>
      <c r="N140" s="142">
        <v>0.33304294480862168</v>
      </c>
      <c r="O140" s="142">
        <v>2.9431702099366559</v>
      </c>
      <c r="P140" s="142">
        <v>11.437056166683673</v>
      </c>
      <c r="Q140" s="142">
        <v>0.59379749849599206</v>
      </c>
      <c r="R140" s="378"/>
      <c r="S140" s="203"/>
      <c r="T140" s="379"/>
      <c r="U140" s="203"/>
      <c r="V140" s="203"/>
      <c r="W140" s="75"/>
      <c r="X140" s="75"/>
      <c r="Y140" s="75"/>
      <c r="Z140" s="75"/>
      <c r="AA140" s="75"/>
      <c r="AB140" s="237">
        <v>10</v>
      </c>
      <c r="AC140" s="75" t="s">
        <v>516</v>
      </c>
      <c r="AD140" s="75"/>
      <c r="AE140" s="75"/>
      <c r="AF140" s="237">
        <v>20</v>
      </c>
      <c r="AG140" s="75"/>
      <c r="AH140" s="75"/>
      <c r="AI140" s="75"/>
      <c r="AJ140" s="75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</row>
    <row r="141" spans="1:77" s="77" customFormat="1" ht="47.25" x14ac:dyDescent="0.25">
      <c r="A141" s="116" t="s">
        <v>340</v>
      </c>
      <c r="B141" s="14" t="s">
        <v>414</v>
      </c>
      <c r="C141" s="122">
        <v>7.7733527091100738</v>
      </c>
      <c r="D141" s="73">
        <v>0.25817282543304004</v>
      </c>
      <c r="E141" s="73">
        <v>3.3562467306295205</v>
      </c>
      <c r="F141" s="73">
        <v>3.8080491751373406</v>
      </c>
      <c r="G141" s="73">
        <v>0.3508839779101719</v>
      </c>
      <c r="H141" s="299">
        <v>0</v>
      </c>
      <c r="I141" s="202"/>
      <c r="J141" s="377">
        <v>0</v>
      </c>
      <c r="K141" s="202"/>
      <c r="L141" s="202"/>
      <c r="M141" s="142">
        <v>7.7733527091100738</v>
      </c>
      <c r="N141" s="142">
        <v>0.25817282543304004</v>
      </c>
      <c r="O141" s="142">
        <v>3.3562467306295205</v>
      </c>
      <c r="P141" s="142">
        <v>3.8080491751373406</v>
      </c>
      <c r="Q141" s="142">
        <v>0.3508839779101719</v>
      </c>
      <c r="R141" s="378"/>
      <c r="S141" s="202"/>
      <c r="T141" s="379"/>
      <c r="U141" s="202"/>
      <c r="V141" s="202"/>
      <c r="W141" s="89"/>
      <c r="X141" s="89"/>
      <c r="Y141" s="89"/>
      <c r="Z141" s="89"/>
      <c r="AA141" s="89"/>
      <c r="AB141" s="236"/>
      <c r="AC141" s="89"/>
      <c r="AD141" s="89"/>
      <c r="AE141" s="89"/>
      <c r="AF141" s="235">
        <v>30</v>
      </c>
      <c r="AG141" s="73" t="s">
        <v>525</v>
      </c>
      <c r="AH141" s="73" t="s">
        <v>535</v>
      </c>
      <c r="AI141" s="89"/>
      <c r="AJ141" s="89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</row>
    <row r="142" spans="1:77" s="77" customFormat="1" ht="63" x14ac:dyDescent="0.25">
      <c r="A142" s="116" t="s">
        <v>341</v>
      </c>
      <c r="B142" s="14" t="s">
        <v>415</v>
      </c>
      <c r="C142" s="122">
        <v>15.307066819924941</v>
      </c>
      <c r="D142" s="73">
        <v>0.33304294480862168</v>
      </c>
      <c r="E142" s="73">
        <v>2.9431702099366559</v>
      </c>
      <c r="F142" s="73">
        <v>11.437056166683673</v>
      </c>
      <c r="G142" s="73">
        <v>0.59379749849599206</v>
      </c>
      <c r="H142" s="299">
        <v>0</v>
      </c>
      <c r="I142" s="203"/>
      <c r="J142" s="377">
        <v>0</v>
      </c>
      <c r="K142" s="203"/>
      <c r="L142" s="203"/>
      <c r="M142" s="142">
        <v>15.307066819924941</v>
      </c>
      <c r="N142" s="142">
        <v>0.33304294480862168</v>
      </c>
      <c r="O142" s="142">
        <v>2.9431702099366559</v>
      </c>
      <c r="P142" s="142">
        <v>11.437056166683673</v>
      </c>
      <c r="Q142" s="142">
        <v>0.59379749849599206</v>
      </c>
      <c r="R142" s="378"/>
      <c r="S142" s="203"/>
      <c r="T142" s="379"/>
      <c r="U142" s="203"/>
      <c r="V142" s="203"/>
      <c r="W142" s="73"/>
      <c r="X142" s="73"/>
      <c r="Y142" s="73"/>
      <c r="Z142" s="73"/>
      <c r="AA142" s="73"/>
      <c r="AB142" s="235">
        <v>10</v>
      </c>
      <c r="AC142" s="73" t="s">
        <v>516</v>
      </c>
      <c r="AD142" s="73"/>
      <c r="AE142" s="73"/>
      <c r="AF142" s="235">
        <v>20</v>
      </c>
      <c r="AG142" s="73"/>
      <c r="AH142" s="73"/>
      <c r="AI142" s="73"/>
      <c r="AJ142" s="73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</row>
    <row r="143" spans="1:77" s="77" customFormat="1" ht="47.25" x14ac:dyDescent="0.25">
      <c r="A143" s="110" t="s">
        <v>342</v>
      </c>
      <c r="B143" s="15" t="s">
        <v>416</v>
      </c>
      <c r="C143" s="122">
        <v>3.8178821830794125</v>
      </c>
      <c r="D143" s="74">
        <v>0.12680158321143761</v>
      </c>
      <c r="E143" s="74">
        <v>1.648420581748689</v>
      </c>
      <c r="F143" s="74">
        <v>1.8703233523687048</v>
      </c>
      <c r="G143" s="74">
        <v>0.17233666575058093</v>
      </c>
      <c r="H143" s="299">
        <v>0</v>
      </c>
      <c r="I143" s="203"/>
      <c r="J143" s="377">
        <v>0</v>
      </c>
      <c r="K143" s="203"/>
      <c r="L143" s="203"/>
      <c r="M143" s="142">
        <v>3.8178821830794125</v>
      </c>
      <c r="N143" s="142">
        <v>0.12680158321143761</v>
      </c>
      <c r="O143" s="142">
        <v>1.648420581748689</v>
      </c>
      <c r="P143" s="142">
        <v>1.8703233523687048</v>
      </c>
      <c r="Q143" s="142">
        <v>0.17233666575058093</v>
      </c>
      <c r="R143" s="378"/>
      <c r="S143" s="203"/>
      <c r="T143" s="379"/>
      <c r="U143" s="203"/>
      <c r="V143" s="203"/>
      <c r="W143" s="73"/>
      <c r="X143" s="73"/>
      <c r="Y143" s="73"/>
      <c r="Z143" s="73"/>
      <c r="AA143" s="73"/>
      <c r="AB143" s="235"/>
      <c r="AC143" s="73"/>
      <c r="AD143" s="73"/>
      <c r="AE143" s="73"/>
      <c r="AF143" s="235">
        <v>30</v>
      </c>
      <c r="AG143" s="73" t="s">
        <v>525</v>
      </c>
      <c r="AH143" s="73" t="s">
        <v>535</v>
      </c>
      <c r="AI143" s="73"/>
      <c r="AJ143" s="73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</row>
    <row r="144" spans="1:77" s="77" customFormat="1" ht="47.25" x14ac:dyDescent="0.25">
      <c r="A144" s="110" t="s">
        <v>343</v>
      </c>
      <c r="B144" s="15" t="s">
        <v>417</v>
      </c>
      <c r="C144" s="122">
        <v>20.474408829608507</v>
      </c>
      <c r="D144" s="74">
        <v>0.33454034719613329</v>
      </c>
      <c r="E144" s="74">
        <v>4.1412857495650366</v>
      </c>
      <c r="F144" s="74">
        <v>15.108273744341501</v>
      </c>
      <c r="G144" s="74">
        <v>0.89030898850583862</v>
      </c>
      <c r="H144" s="299">
        <v>0</v>
      </c>
      <c r="I144" s="203"/>
      <c r="J144" s="377">
        <v>0</v>
      </c>
      <c r="K144" s="203"/>
      <c r="L144" s="203"/>
      <c r="M144" s="142">
        <v>20.474408829608507</v>
      </c>
      <c r="N144" s="142">
        <v>0.33454034719613329</v>
      </c>
      <c r="O144" s="142">
        <v>4.1412857495650366</v>
      </c>
      <c r="P144" s="142">
        <v>15.108273744341501</v>
      </c>
      <c r="Q144" s="142">
        <v>0.89030898850583862</v>
      </c>
      <c r="R144" s="378"/>
      <c r="S144" s="203"/>
      <c r="T144" s="379"/>
      <c r="U144" s="203"/>
      <c r="V144" s="203"/>
      <c r="W144" s="73"/>
      <c r="X144" s="73"/>
      <c r="Y144" s="73"/>
      <c r="Z144" s="73"/>
      <c r="AA144" s="73"/>
      <c r="AB144" s="235">
        <v>25</v>
      </c>
      <c r="AC144" s="73" t="s">
        <v>505</v>
      </c>
      <c r="AD144" s="73"/>
      <c r="AE144" s="73"/>
      <c r="AF144" s="235">
        <v>25</v>
      </c>
      <c r="AG144" s="73"/>
      <c r="AH144" s="73"/>
      <c r="AI144" s="73"/>
      <c r="AJ144" s="73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</row>
    <row r="145" spans="1:77" s="77" customFormat="1" ht="47.25" x14ac:dyDescent="0.25">
      <c r="A145" s="110" t="s">
        <v>344</v>
      </c>
      <c r="B145" s="15" t="s">
        <v>418</v>
      </c>
      <c r="C145" s="122">
        <v>38.178821830794128</v>
      </c>
      <c r="D145" s="74">
        <v>1.2680158321143762</v>
      </c>
      <c r="E145" s="74">
        <v>16.484205817486892</v>
      </c>
      <c r="F145" s="74">
        <v>18.70323352368705</v>
      </c>
      <c r="G145" s="74">
        <v>1.7233666575058093</v>
      </c>
      <c r="H145" s="299">
        <v>0</v>
      </c>
      <c r="I145" s="203"/>
      <c r="J145" s="377">
        <v>0</v>
      </c>
      <c r="K145" s="203"/>
      <c r="L145" s="203"/>
      <c r="M145" s="142">
        <v>38.178821830794128</v>
      </c>
      <c r="N145" s="142">
        <v>1.2680158321143762</v>
      </c>
      <c r="O145" s="142">
        <v>16.484205817486892</v>
      </c>
      <c r="P145" s="142">
        <v>18.70323352368705</v>
      </c>
      <c r="Q145" s="142">
        <v>1.7233666575058093</v>
      </c>
      <c r="R145" s="378"/>
      <c r="S145" s="203"/>
      <c r="T145" s="379"/>
      <c r="U145" s="203"/>
      <c r="V145" s="203"/>
      <c r="W145" s="73"/>
      <c r="X145" s="73"/>
      <c r="Y145" s="73"/>
      <c r="Z145" s="73"/>
      <c r="AA145" s="73"/>
      <c r="AB145" s="235"/>
      <c r="AC145" s="73"/>
      <c r="AD145" s="73"/>
      <c r="AE145" s="73"/>
      <c r="AF145" s="235">
        <v>30</v>
      </c>
      <c r="AG145" s="73" t="s">
        <v>525</v>
      </c>
      <c r="AH145" s="73" t="s">
        <v>535</v>
      </c>
      <c r="AI145" s="73"/>
      <c r="AJ145" s="73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</row>
    <row r="146" spans="1:77" s="77" customFormat="1" ht="63" x14ac:dyDescent="0.25">
      <c r="A146" s="110" t="s">
        <v>345</v>
      </c>
      <c r="B146" s="14" t="s">
        <v>419</v>
      </c>
      <c r="C146" s="122">
        <v>20.369190494603274</v>
      </c>
      <c r="D146" s="74">
        <v>0.84984039811920953</v>
      </c>
      <c r="E146" s="74">
        <v>3.1970186405436931</v>
      </c>
      <c r="F146" s="74">
        <v>15.647854949496555</v>
      </c>
      <c r="G146" s="74">
        <v>0.67447650644381707</v>
      </c>
      <c r="H146" s="299">
        <v>0</v>
      </c>
      <c r="I146" s="203"/>
      <c r="J146" s="377">
        <v>0</v>
      </c>
      <c r="K146" s="203"/>
      <c r="L146" s="203"/>
      <c r="M146" s="142">
        <v>20.369190494603274</v>
      </c>
      <c r="N146" s="142">
        <v>0.84984039811920953</v>
      </c>
      <c r="O146" s="142">
        <v>3.1970186405436931</v>
      </c>
      <c r="P146" s="142">
        <v>15.647854949496555</v>
      </c>
      <c r="Q146" s="142">
        <v>0.67447650644381707</v>
      </c>
      <c r="R146" s="378"/>
      <c r="S146" s="203"/>
      <c r="T146" s="379"/>
      <c r="U146" s="203"/>
      <c r="V146" s="203"/>
      <c r="W146" s="75"/>
      <c r="X146" s="75"/>
      <c r="Y146" s="75"/>
      <c r="Z146" s="75"/>
      <c r="AA146" s="75"/>
      <c r="AB146" s="237">
        <v>10</v>
      </c>
      <c r="AC146" s="75" t="s">
        <v>517</v>
      </c>
      <c r="AD146" s="75"/>
      <c r="AE146" s="75"/>
      <c r="AF146" s="237">
        <v>20</v>
      </c>
      <c r="AG146" s="75"/>
      <c r="AH146" s="75"/>
      <c r="AI146" s="75"/>
      <c r="AJ146" s="75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</row>
    <row r="147" spans="1:77" s="96" customFormat="1" ht="63" x14ac:dyDescent="0.25">
      <c r="A147" s="110" t="s">
        <v>346</v>
      </c>
      <c r="B147" s="14" t="s">
        <v>420</v>
      </c>
      <c r="C147" s="122">
        <v>40.948817659217013</v>
      </c>
      <c r="D147" s="74">
        <v>0.66908069439226658</v>
      </c>
      <c r="E147" s="74">
        <v>8.2825714991300732</v>
      </c>
      <c r="F147" s="74">
        <v>30.216547488683002</v>
      </c>
      <c r="G147" s="74">
        <v>1.7806179770116772</v>
      </c>
      <c r="H147" s="299">
        <v>0</v>
      </c>
      <c r="I147" s="203"/>
      <c r="J147" s="377">
        <v>0</v>
      </c>
      <c r="K147" s="203"/>
      <c r="L147" s="203"/>
      <c r="M147" s="142">
        <v>40.948817659217013</v>
      </c>
      <c r="N147" s="142">
        <v>0.66908069439226658</v>
      </c>
      <c r="O147" s="142">
        <v>8.2825714991300732</v>
      </c>
      <c r="P147" s="142">
        <v>30.216547488683002</v>
      </c>
      <c r="Q147" s="142">
        <v>1.7806179770116772</v>
      </c>
      <c r="R147" s="378"/>
      <c r="S147" s="203"/>
      <c r="T147" s="379"/>
      <c r="U147" s="203"/>
      <c r="V147" s="203"/>
      <c r="W147" s="75"/>
      <c r="X147" s="75"/>
      <c r="Y147" s="75"/>
      <c r="Z147" s="75"/>
      <c r="AA147" s="75"/>
      <c r="AB147" s="237">
        <v>10</v>
      </c>
      <c r="AC147" s="75" t="s">
        <v>516</v>
      </c>
      <c r="AD147" s="75"/>
      <c r="AE147" s="75"/>
      <c r="AF147" s="237">
        <v>20</v>
      </c>
      <c r="AG147" s="75"/>
      <c r="AH147" s="75"/>
      <c r="AI147" s="75"/>
      <c r="AJ147" s="75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</row>
    <row r="148" spans="1:77" ht="47.25" x14ac:dyDescent="0.25">
      <c r="A148" s="110" t="s">
        <v>347</v>
      </c>
      <c r="B148" s="14" t="s">
        <v>421</v>
      </c>
      <c r="C148" s="122">
        <v>21.534911559000005</v>
      </c>
      <c r="D148" s="74">
        <v>0.43069823118000006</v>
      </c>
      <c r="E148" s="74">
        <v>4.6761522242400009</v>
      </c>
      <c r="F148" s="74">
        <v>15.689721278700002</v>
      </c>
      <c r="G148" s="74">
        <v>0.73833982488000005</v>
      </c>
      <c r="H148" s="299">
        <v>0</v>
      </c>
      <c r="I148" s="203"/>
      <c r="J148" s="377">
        <v>0</v>
      </c>
      <c r="K148" s="203"/>
      <c r="L148" s="203"/>
      <c r="M148" s="142">
        <v>21.534911559000005</v>
      </c>
      <c r="N148" s="142">
        <v>0.43069823118000006</v>
      </c>
      <c r="O148" s="142">
        <v>4.6761522242400009</v>
      </c>
      <c r="P148" s="142">
        <v>15.689721278700002</v>
      </c>
      <c r="Q148" s="142">
        <v>0.73833982488000005</v>
      </c>
      <c r="R148" s="378"/>
      <c r="S148" s="203"/>
      <c r="T148" s="379"/>
      <c r="U148" s="203"/>
      <c r="V148" s="203"/>
      <c r="W148" s="75"/>
      <c r="X148" s="75"/>
      <c r="Y148" s="75"/>
      <c r="Z148" s="75"/>
      <c r="AA148" s="75"/>
      <c r="AB148" s="237">
        <v>25</v>
      </c>
      <c r="AC148" s="75" t="s">
        <v>518</v>
      </c>
      <c r="AD148" s="75"/>
      <c r="AE148" s="75"/>
      <c r="AF148" s="237">
        <v>25</v>
      </c>
      <c r="AG148" s="75"/>
      <c r="AH148" s="75"/>
      <c r="AI148" s="75"/>
      <c r="AJ148" s="75"/>
    </row>
    <row r="149" spans="1:77" s="10" customFormat="1" ht="47.25" x14ac:dyDescent="0.25">
      <c r="A149" s="110" t="s">
        <v>348</v>
      </c>
      <c r="B149" s="14" t="s">
        <v>422</v>
      </c>
      <c r="C149" s="122">
        <v>20.307883952550064</v>
      </c>
      <c r="D149" s="74">
        <v>0.67447650644381707</v>
      </c>
      <c r="E149" s="74">
        <v>8.7681945837696222</v>
      </c>
      <c r="F149" s="74">
        <v>9.9485284700463019</v>
      </c>
      <c r="G149" s="74">
        <v>0.91668439229032417</v>
      </c>
      <c r="H149" s="299">
        <v>0</v>
      </c>
      <c r="I149" s="203"/>
      <c r="J149" s="377">
        <v>0</v>
      </c>
      <c r="K149" s="203"/>
      <c r="L149" s="203"/>
      <c r="M149" s="142">
        <v>20.307883952550064</v>
      </c>
      <c r="N149" s="142">
        <v>0.67447650644381707</v>
      </c>
      <c r="O149" s="142">
        <v>8.7681945837696222</v>
      </c>
      <c r="P149" s="142">
        <v>9.9485284700463019</v>
      </c>
      <c r="Q149" s="142">
        <v>0.91668439229032417</v>
      </c>
      <c r="R149" s="378"/>
      <c r="S149" s="203"/>
      <c r="T149" s="379"/>
      <c r="U149" s="203"/>
      <c r="V149" s="203"/>
      <c r="W149" s="75"/>
      <c r="X149" s="75"/>
      <c r="Y149" s="75"/>
      <c r="Z149" s="75"/>
      <c r="AA149" s="75"/>
      <c r="AB149" s="237"/>
      <c r="AC149" s="75"/>
      <c r="AD149" s="75"/>
      <c r="AE149" s="75"/>
      <c r="AF149" s="237">
        <v>30</v>
      </c>
      <c r="AG149" s="75" t="s">
        <v>525</v>
      </c>
      <c r="AH149" s="75" t="s">
        <v>535</v>
      </c>
      <c r="AI149" s="75"/>
      <c r="AJ149" s="75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</row>
    <row r="150" spans="1:77" ht="47.25" x14ac:dyDescent="0.25">
      <c r="A150" s="110" t="s">
        <v>349</v>
      </c>
      <c r="B150" s="14" t="s">
        <v>423</v>
      </c>
      <c r="C150" s="122">
        <v>20.474408829608507</v>
      </c>
      <c r="D150" s="74">
        <v>0.33454034719613329</v>
      </c>
      <c r="E150" s="74">
        <v>4.1412857495650366</v>
      </c>
      <c r="F150" s="74">
        <v>15.108273744341501</v>
      </c>
      <c r="G150" s="74">
        <v>0.89030898850583862</v>
      </c>
      <c r="H150" s="299">
        <v>0</v>
      </c>
      <c r="I150" s="203"/>
      <c r="J150" s="377">
        <v>0</v>
      </c>
      <c r="K150" s="203"/>
      <c r="L150" s="203"/>
      <c r="M150" s="142">
        <v>20.474408829608507</v>
      </c>
      <c r="N150" s="142">
        <v>0.33454034719613329</v>
      </c>
      <c r="O150" s="142">
        <v>4.1412857495650366</v>
      </c>
      <c r="P150" s="142">
        <v>15.108273744341501</v>
      </c>
      <c r="Q150" s="142">
        <v>0.89030898850583862</v>
      </c>
      <c r="R150" s="378"/>
      <c r="S150" s="203"/>
      <c r="T150" s="379"/>
      <c r="U150" s="203"/>
      <c r="V150" s="203"/>
      <c r="W150" s="75"/>
      <c r="X150" s="75"/>
      <c r="Y150" s="75"/>
      <c r="Z150" s="75"/>
      <c r="AA150" s="75"/>
      <c r="AB150" s="237">
        <v>25</v>
      </c>
      <c r="AC150" s="75" t="s">
        <v>505</v>
      </c>
      <c r="AD150" s="75"/>
      <c r="AE150" s="75"/>
      <c r="AF150" s="237">
        <v>25</v>
      </c>
      <c r="AG150" s="75"/>
      <c r="AH150" s="75"/>
      <c r="AI150" s="75"/>
      <c r="AJ150" s="75"/>
    </row>
    <row r="151" spans="1:77" ht="47.25" x14ac:dyDescent="0.25">
      <c r="A151" s="110" t="s">
        <v>350</v>
      </c>
      <c r="B151" s="14" t="s">
        <v>424</v>
      </c>
      <c r="C151" s="122">
        <v>13.809361087734045</v>
      </c>
      <c r="D151" s="74">
        <v>0.45864402438179563</v>
      </c>
      <c r="E151" s="74">
        <v>5.9623723169633429</v>
      </c>
      <c r="F151" s="74">
        <v>6.7649993596314859</v>
      </c>
      <c r="G151" s="74">
        <v>0.62334538675742035</v>
      </c>
      <c r="H151" s="299">
        <v>0</v>
      </c>
      <c r="I151" s="203"/>
      <c r="J151" s="377">
        <v>0</v>
      </c>
      <c r="K151" s="203"/>
      <c r="L151" s="203"/>
      <c r="M151" s="142">
        <v>13.809361087734045</v>
      </c>
      <c r="N151" s="142">
        <v>0.45864402438179563</v>
      </c>
      <c r="O151" s="142">
        <v>5.9623723169633429</v>
      </c>
      <c r="P151" s="142">
        <v>6.7649993596314859</v>
      </c>
      <c r="Q151" s="142">
        <v>0.62334538675742035</v>
      </c>
      <c r="R151" s="378"/>
      <c r="S151" s="203"/>
      <c r="T151" s="379"/>
      <c r="U151" s="203"/>
      <c r="V151" s="203"/>
      <c r="W151" s="73"/>
      <c r="X151" s="73"/>
      <c r="Y151" s="73"/>
      <c r="Z151" s="73"/>
      <c r="AA151" s="73"/>
      <c r="AB151" s="235"/>
      <c r="AC151" s="73"/>
      <c r="AD151" s="73"/>
      <c r="AE151" s="73"/>
      <c r="AF151" s="235">
        <v>30</v>
      </c>
      <c r="AG151" s="73" t="s">
        <v>525</v>
      </c>
      <c r="AH151" s="73" t="s">
        <v>535</v>
      </c>
      <c r="AI151" s="73"/>
      <c r="AJ151" s="73"/>
    </row>
    <row r="152" spans="1:77" ht="47.25" x14ac:dyDescent="0.25">
      <c r="A152" s="110" t="s">
        <v>351</v>
      </c>
      <c r="B152" s="14" t="s">
        <v>425</v>
      </c>
      <c r="C152" s="122">
        <v>20.474408829608507</v>
      </c>
      <c r="D152" s="74">
        <v>0.33454034719613329</v>
      </c>
      <c r="E152" s="74">
        <v>4.1412857495650366</v>
      </c>
      <c r="F152" s="74">
        <v>15.108273744341501</v>
      </c>
      <c r="G152" s="74">
        <v>0.89030898850583862</v>
      </c>
      <c r="H152" s="299">
        <v>0</v>
      </c>
      <c r="I152" s="203"/>
      <c r="J152" s="377">
        <v>0</v>
      </c>
      <c r="K152" s="203"/>
      <c r="L152" s="203"/>
      <c r="M152" s="142">
        <v>20.474408829608507</v>
      </c>
      <c r="N152" s="142">
        <v>0.33454034719613329</v>
      </c>
      <c r="O152" s="142">
        <v>4.1412857495650366</v>
      </c>
      <c r="P152" s="142">
        <v>15.108273744341501</v>
      </c>
      <c r="Q152" s="142">
        <v>0.89030898850583862</v>
      </c>
      <c r="R152" s="378"/>
      <c r="S152" s="203"/>
      <c r="T152" s="379"/>
      <c r="U152" s="203"/>
      <c r="V152" s="203"/>
      <c r="W152" s="73"/>
      <c r="X152" s="73"/>
      <c r="Y152" s="73"/>
      <c r="Z152" s="73"/>
      <c r="AA152" s="73"/>
      <c r="AB152" s="235">
        <v>25</v>
      </c>
      <c r="AC152" s="73" t="s">
        <v>505</v>
      </c>
      <c r="AD152" s="73"/>
      <c r="AE152" s="73"/>
      <c r="AF152" s="235">
        <v>25</v>
      </c>
      <c r="AG152" s="73"/>
      <c r="AH152" s="73"/>
      <c r="AI152" s="73"/>
      <c r="AJ152" s="73"/>
    </row>
    <row r="153" spans="1:77" ht="47.25" x14ac:dyDescent="0.25">
      <c r="A153" s="110" t="s">
        <v>352</v>
      </c>
      <c r="B153" s="14" t="s">
        <v>426</v>
      </c>
      <c r="C153" s="122">
        <v>19.433381772775181</v>
      </c>
      <c r="D153" s="74">
        <v>0.64543206358260008</v>
      </c>
      <c r="E153" s="74">
        <v>8.390616826573801</v>
      </c>
      <c r="F153" s="74">
        <v>9.5201229378433503</v>
      </c>
      <c r="G153" s="74">
        <v>0.8772099447754298</v>
      </c>
      <c r="H153" s="299">
        <v>0</v>
      </c>
      <c r="I153" s="203"/>
      <c r="J153" s="377">
        <v>0</v>
      </c>
      <c r="K153" s="203"/>
      <c r="L153" s="203"/>
      <c r="M153" s="142">
        <v>19.433381772775181</v>
      </c>
      <c r="N153" s="142">
        <v>0.64543206358260008</v>
      </c>
      <c r="O153" s="142">
        <v>8.390616826573801</v>
      </c>
      <c r="P153" s="142">
        <v>9.5201229378433503</v>
      </c>
      <c r="Q153" s="142">
        <v>0.8772099447754298</v>
      </c>
      <c r="R153" s="378"/>
      <c r="S153" s="203"/>
      <c r="T153" s="379"/>
      <c r="U153" s="203"/>
      <c r="V153" s="203"/>
      <c r="W153" s="73"/>
      <c r="X153" s="73"/>
      <c r="Y153" s="73"/>
      <c r="Z153" s="73"/>
      <c r="AA153" s="73"/>
      <c r="AB153" s="235"/>
      <c r="AC153" s="73"/>
      <c r="AD153" s="73"/>
      <c r="AE153" s="73"/>
      <c r="AF153" s="235">
        <v>30</v>
      </c>
      <c r="AG153" s="73" t="s">
        <v>525</v>
      </c>
      <c r="AH153" s="73" t="s">
        <v>535</v>
      </c>
      <c r="AI153" s="73"/>
      <c r="AJ153" s="73"/>
    </row>
    <row r="154" spans="1:77" ht="63" x14ac:dyDescent="0.25">
      <c r="A154" s="110" t="s">
        <v>353</v>
      </c>
      <c r="B154" s="14" t="s">
        <v>427</v>
      </c>
      <c r="C154" s="122">
        <v>19.59273572211341</v>
      </c>
      <c r="D154" s="74">
        <v>0.32013430353696964</v>
      </c>
      <c r="E154" s="74">
        <v>3.9629528703971642</v>
      </c>
      <c r="F154" s="74">
        <v>14.457678224250241</v>
      </c>
      <c r="G154" s="74">
        <v>0.85197032392903216</v>
      </c>
      <c r="H154" s="299">
        <v>0</v>
      </c>
      <c r="I154" s="203"/>
      <c r="J154" s="377">
        <v>0</v>
      </c>
      <c r="K154" s="203"/>
      <c r="L154" s="203"/>
      <c r="M154" s="142">
        <v>19.59273572211341</v>
      </c>
      <c r="N154" s="142">
        <v>0.32013430353696964</v>
      </c>
      <c r="O154" s="142">
        <v>3.9629528703971642</v>
      </c>
      <c r="P154" s="142">
        <v>14.457678224250241</v>
      </c>
      <c r="Q154" s="142">
        <v>0.85197032392903216</v>
      </c>
      <c r="R154" s="378"/>
      <c r="S154" s="203"/>
      <c r="T154" s="379"/>
      <c r="U154" s="203"/>
      <c r="V154" s="203"/>
      <c r="W154" s="73"/>
      <c r="X154" s="73"/>
      <c r="Y154" s="73"/>
      <c r="Z154" s="73"/>
      <c r="AA154" s="73"/>
      <c r="AB154" s="235">
        <v>25</v>
      </c>
      <c r="AC154" s="73" t="s">
        <v>507</v>
      </c>
      <c r="AD154" s="73"/>
      <c r="AE154" s="73"/>
      <c r="AF154" s="235">
        <v>25</v>
      </c>
      <c r="AG154" s="73"/>
      <c r="AH154" s="73"/>
      <c r="AI154" s="73"/>
      <c r="AJ154" s="73"/>
    </row>
    <row r="155" spans="1:77" ht="47.25" x14ac:dyDescent="0.25">
      <c r="A155" s="110" t="s">
        <v>354</v>
      </c>
      <c r="B155" s="14" t="s">
        <v>428</v>
      </c>
      <c r="C155" s="122">
        <v>0</v>
      </c>
      <c r="D155" s="74">
        <v>0</v>
      </c>
      <c r="E155" s="74">
        <v>0</v>
      </c>
      <c r="F155" s="74">
        <v>0</v>
      </c>
      <c r="G155" s="74">
        <v>0</v>
      </c>
      <c r="H155" s="299">
        <v>0</v>
      </c>
      <c r="I155" s="203"/>
      <c r="J155" s="377">
        <v>0</v>
      </c>
      <c r="K155" s="203"/>
      <c r="L155" s="203"/>
      <c r="M155" s="142">
        <v>0</v>
      </c>
      <c r="N155" s="142">
        <v>0</v>
      </c>
      <c r="O155" s="142">
        <v>0</v>
      </c>
      <c r="P155" s="142">
        <v>0</v>
      </c>
      <c r="Q155" s="142">
        <v>0</v>
      </c>
      <c r="R155" s="378"/>
      <c r="S155" s="203"/>
      <c r="T155" s="379"/>
      <c r="U155" s="203"/>
      <c r="V155" s="203"/>
      <c r="W155" s="73"/>
      <c r="X155" s="73"/>
      <c r="Y155" s="73"/>
      <c r="Z155" s="73"/>
      <c r="AA155" s="73"/>
      <c r="AB155" s="235"/>
      <c r="AC155" s="73"/>
      <c r="AD155" s="73"/>
      <c r="AE155" s="73"/>
      <c r="AF155" s="235"/>
      <c r="AG155" s="73"/>
      <c r="AH155" s="73"/>
      <c r="AI155" s="73"/>
      <c r="AJ155" s="73"/>
    </row>
    <row r="156" spans="1:77" ht="47.25" x14ac:dyDescent="0.25">
      <c r="A156" s="109" t="s">
        <v>355</v>
      </c>
      <c r="B156" s="11" t="s">
        <v>429</v>
      </c>
      <c r="C156" s="122">
        <v>0</v>
      </c>
      <c r="D156" s="74">
        <v>0</v>
      </c>
      <c r="E156" s="74">
        <v>0</v>
      </c>
      <c r="F156" s="74">
        <v>0</v>
      </c>
      <c r="G156" s="74">
        <v>0</v>
      </c>
      <c r="H156" s="299">
        <v>0</v>
      </c>
      <c r="I156" s="203"/>
      <c r="J156" s="377">
        <v>0</v>
      </c>
      <c r="K156" s="203"/>
      <c r="L156" s="203"/>
      <c r="M156" s="142">
        <v>0</v>
      </c>
      <c r="N156" s="142">
        <v>0</v>
      </c>
      <c r="O156" s="142">
        <v>0</v>
      </c>
      <c r="P156" s="142">
        <v>0</v>
      </c>
      <c r="Q156" s="142">
        <v>0</v>
      </c>
      <c r="R156" s="378"/>
      <c r="S156" s="203"/>
      <c r="T156" s="379"/>
      <c r="U156" s="203"/>
      <c r="V156" s="203"/>
      <c r="W156" s="73"/>
      <c r="X156" s="73"/>
      <c r="Y156" s="73"/>
      <c r="Z156" s="73"/>
      <c r="AA156" s="73"/>
      <c r="AB156" s="235"/>
      <c r="AC156" s="73"/>
      <c r="AD156" s="73"/>
      <c r="AE156" s="73"/>
      <c r="AF156" s="235">
        <v>30</v>
      </c>
      <c r="AG156" s="73" t="s">
        <v>525</v>
      </c>
      <c r="AH156" s="73" t="s">
        <v>535</v>
      </c>
      <c r="AI156" s="73"/>
      <c r="AJ156" s="73"/>
    </row>
    <row r="157" spans="1:77" ht="47.25" x14ac:dyDescent="0.25">
      <c r="A157" s="109" t="s">
        <v>356</v>
      </c>
      <c r="B157" s="11" t="s">
        <v>430</v>
      </c>
      <c r="C157" s="122">
        <v>0</v>
      </c>
      <c r="D157" s="74">
        <v>0</v>
      </c>
      <c r="E157" s="74">
        <v>0</v>
      </c>
      <c r="F157" s="74">
        <v>0</v>
      </c>
      <c r="G157" s="74">
        <v>0</v>
      </c>
      <c r="H157" s="299">
        <v>0</v>
      </c>
      <c r="I157" s="203"/>
      <c r="J157" s="377">
        <v>0</v>
      </c>
      <c r="K157" s="203"/>
      <c r="L157" s="203"/>
      <c r="M157" s="142">
        <v>0</v>
      </c>
      <c r="N157" s="142">
        <v>0</v>
      </c>
      <c r="O157" s="142">
        <v>0</v>
      </c>
      <c r="P157" s="142">
        <v>0</v>
      </c>
      <c r="Q157" s="142">
        <v>0</v>
      </c>
      <c r="R157" s="378"/>
      <c r="S157" s="203"/>
      <c r="T157" s="379"/>
      <c r="U157" s="203"/>
      <c r="V157" s="203"/>
      <c r="W157" s="73"/>
      <c r="X157" s="73"/>
      <c r="Y157" s="73"/>
      <c r="Z157" s="73"/>
      <c r="AA157" s="73"/>
      <c r="AB157" s="235"/>
      <c r="AC157" s="73"/>
      <c r="AD157" s="73"/>
      <c r="AE157" s="73"/>
      <c r="AF157" s="235">
        <v>30</v>
      </c>
      <c r="AG157" s="73" t="s">
        <v>525</v>
      </c>
      <c r="AH157" s="73" t="s">
        <v>535</v>
      </c>
      <c r="AI157" s="73"/>
      <c r="AJ157" s="73"/>
    </row>
    <row r="158" spans="1:77" ht="15.75" x14ac:dyDescent="0.25">
      <c r="A158" s="116" t="s">
        <v>357</v>
      </c>
      <c r="B158" s="186" t="s">
        <v>431</v>
      </c>
      <c r="C158" s="122">
        <v>10.720044912731288</v>
      </c>
      <c r="D158" s="73">
        <v>0.18072097780312801</v>
      </c>
      <c r="E158" s="73">
        <v>6.3252342231094802</v>
      </c>
      <c r="F158" s="73">
        <v>3.7228521427444372</v>
      </c>
      <c r="G158" s="73">
        <v>0.49123756907424065</v>
      </c>
      <c r="H158" s="299">
        <v>0</v>
      </c>
      <c r="I158" s="202"/>
      <c r="J158" s="377">
        <v>0</v>
      </c>
      <c r="K158" s="202"/>
      <c r="L158" s="202"/>
      <c r="M158" s="142">
        <v>10.720044912731288</v>
      </c>
      <c r="N158" s="142">
        <v>0.18072097780312801</v>
      </c>
      <c r="O158" s="142">
        <v>6.3252342231094802</v>
      </c>
      <c r="P158" s="142">
        <v>3.7228521427444372</v>
      </c>
      <c r="Q158" s="142">
        <v>0.49123756907424065</v>
      </c>
      <c r="R158" s="378"/>
      <c r="S158" s="202"/>
      <c r="T158" s="379"/>
      <c r="U158" s="202"/>
      <c r="V158" s="202"/>
      <c r="W158" s="89"/>
      <c r="X158" s="89"/>
      <c r="Y158" s="89"/>
      <c r="Z158" s="89"/>
      <c r="AA158" s="89"/>
      <c r="AB158" s="236"/>
      <c r="AC158" s="89"/>
      <c r="AD158" s="89"/>
      <c r="AE158" s="89"/>
      <c r="AF158" s="235">
        <v>30</v>
      </c>
      <c r="AG158" s="73" t="s">
        <v>525</v>
      </c>
      <c r="AH158" s="73" t="s">
        <v>535</v>
      </c>
      <c r="AI158" s="89"/>
      <c r="AJ158" s="89"/>
    </row>
    <row r="159" spans="1:77" ht="15.75" x14ac:dyDescent="0.25">
      <c r="A159" s="116" t="s">
        <v>358</v>
      </c>
      <c r="B159" s="186" t="s">
        <v>432</v>
      </c>
      <c r="C159" s="122">
        <v>139.99421459106597</v>
      </c>
      <c r="D159" s="73">
        <v>3.8725923814956005</v>
      </c>
      <c r="E159" s="73">
        <v>24.371514720878977</v>
      </c>
      <c r="F159" s="73">
        <v>107.65806820557771</v>
      </c>
      <c r="G159" s="73">
        <v>4.0920392831136843</v>
      </c>
      <c r="H159" s="299">
        <v>0</v>
      </c>
      <c r="I159" s="203"/>
      <c r="J159" s="377">
        <v>0</v>
      </c>
      <c r="K159" s="203"/>
      <c r="L159" s="203"/>
      <c r="M159" s="142">
        <v>139.99421459106597</v>
      </c>
      <c r="N159" s="142">
        <v>3.8725923814956005</v>
      </c>
      <c r="O159" s="142">
        <v>24.371514720878977</v>
      </c>
      <c r="P159" s="142">
        <v>107.65806820557771</v>
      </c>
      <c r="Q159" s="142">
        <v>4.0920392831136843</v>
      </c>
      <c r="R159" s="378"/>
      <c r="S159" s="203"/>
      <c r="T159" s="379"/>
      <c r="U159" s="203"/>
      <c r="V159" s="203"/>
      <c r="W159" s="73"/>
      <c r="X159" s="73"/>
      <c r="Y159" s="73"/>
      <c r="Z159" s="73"/>
      <c r="AA159" s="73"/>
      <c r="AB159" s="235">
        <v>10</v>
      </c>
      <c r="AC159" s="73" t="s">
        <v>517</v>
      </c>
      <c r="AD159" s="73"/>
      <c r="AE159" s="73"/>
      <c r="AF159" s="235">
        <v>20</v>
      </c>
      <c r="AG159" s="73"/>
      <c r="AH159" s="73"/>
      <c r="AI159" s="73"/>
      <c r="AJ159" s="73"/>
    </row>
    <row r="160" spans="1:77" ht="47.25" x14ac:dyDescent="0.25">
      <c r="A160" s="110" t="s">
        <v>359</v>
      </c>
      <c r="B160" s="16" t="s">
        <v>433</v>
      </c>
      <c r="C160" s="122">
        <v>14.5920560723784</v>
      </c>
      <c r="D160" s="74">
        <v>0.31748612469840004</v>
      </c>
      <c r="E160" s="74">
        <v>2.805691334544</v>
      </c>
      <c r="F160" s="74">
        <v>10.902818080728</v>
      </c>
      <c r="G160" s="74">
        <v>0.56606053240800014</v>
      </c>
      <c r="H160" s="299">
        <v>0</v>
      </c>
      <c r="I160" s="203"/>
      <c r="J160" s="377">
        <v>0</v>
      </c>
      <c r="K160" s="203"/>
      <c r="L160" s="203"/>
      <c r="M160" s="142">
        <v>14.5920560723784</v>
      </c>
      <c r="N160" s="142">
        <v>0.31748612469840004</v>
      </c>
      <c r="O160" s="142">
        <v>2.805691334544</v>
      </c>
      <c r="P160" s="142">
        <v>10.902818080728</v>
      </c>
      <c r="Q160" s="142">
        <v>0.56606053240800014</v>
      </c>
      <c r="R160" s="378"/>
      <c r="S160" s="203"/>
      <c r="T160" s="379"/>
      <c r="U160" s="203"/>
      <c r="V160" s="203"/>
      <c r="W160" s="75"/>
      <c r="X160" s="75"/>
      <c r="Y160" s="75"/>
      <c r="Z160" s="75"/>
      <c r="AA160" s="75"/>
      <c r="AB160" s="237">
        <v>25</v>
      </c>
      <c r="AC160" s="75" t="s">
        <v>507</v>
      </c>
      <c r="AD160" s="75"/>
      <c r="AE160" s="75"/>
      <c r="AF160" s="237">
        <v>25</v>
      </c>
      <c r="AG160" s="75"/>
      <c r="AH160" s="75"/>
      <c r="AI160" s="75"/>
      <c r="AJ160" s="75"/>
    </row>
    <row r="161" spans="1:77" ht="31.5" x14ac:dyDescent="0.25">
      <c r="A161" s="110" t="s">
        <v>360</v>
      </c>
      <c r="B161" s="16" t="s">
        <v>434</v>
      </c>
      <c r="C161" s="122">
        <v>8.8019225908461554</v>
      </c>
      <c r="D161" s="74">
        <v>0.14838483141763978</v>
      </c>
      <c r="E161" s="74">
        <v>5.193469099617392</v>
      </c>
      <c r="F161" s="74">
        <v>3.0567275272033796</v>
      </c>
      <c r="G161" s="74">
        <v>0.40334113260774268</v>
      </c>
      <c r="H161" s="299">
        <v>0</v>
      </c>
      <c r="I161" s="203"/>
      <c r="J161" s="377">
        <v>0</v>
      </c>
      <c r="K161" s="203"/>
      <c r="L161" s="203"/>
      <c r="M161" s="142">
        <v>8.8019225908461554</v>
      </c>
      <c r="N161" s="142">
        <v>0.14838483141763978</v>
      </c>
      <c r="O161" s="142">
        <v>5.193469099617392</v>
      </c>
      <c r="P161" s="142">
        <v>3.0567275272033796</v>
      </c>
      <c r="Q161" s="142">
        <v>0.40334113260774268</v>
      </c>
      <c r="R161" s="378"/>
      <c r="S161" s="203"/>
      <c r="T161" s="379"/>
      <c r="U161" s="203"/>
      <c r="V161" s="203"/>
      <c r="W161" s="73"/>
      <c r="X161" s="73"/>
      <c r="Y161" s="73"/>
      <c r="Z161" s="73"/>
      <c r="AA161" s="73"/>
      <c r="AB161" s="235"/>
      <c r="AC161" s="73"/>
      <c r="AD161" s="73"/>
      <c r="AE161" s="73"/>
      <c r="AF161" s="235">
        <v>30</v>
      </c>
      <c r="AG161" s="73" t="s">
        <v>525</v>
      </c>
      <c r="AH161" s="73" t="s">
        <v>535</v>
      </c>
      <c r="AI161" s="73"/>
      <c r="AJ161" s="73"/>
    </row>
    <row r="162" spans="1:77" ht="47.25" x14ac:dyDescent="0.25">
      <c r="A162" s="110" t="s">
        <v>361</v>
      </c>
      <c r="B162" s="14" t="s">
        <v>435</v>
      </c>
      <c r="C162" s="122">
        <v>19.786442793035814</v>
      </c>
      <c r="D162" s="74">
        <v>0.33454034719613329</v>
      </c>
      <c r="E162" s="74">
        <v>1.2949948923721288</v>
      </c>
      <c r="F162" s="74">
        <v>17.482431047023738</v>
      </c>
      <c r="G162" s="74">
        <v>0.67447650644381707</v>
      </c>
      <c r="H162" s="299">
        <v>0</v>
      </c>
      <c r="I162" s="203"/>
      <c r="J162" s="377">
        <v>0</v>
      </c>
      <c r="K162" s="203"/>
      <c r="L162" s="203"/>
      <c r="M162" s="142">
        <v>19.786442793035814</v>
      </c>
      <c r="N162" s="142">
        <v>0.33454034719613329</v>
      </c>
      <c r="O162" s="142">
        <v>1.2949948923721288</v>
      </c>
      <c r="P162" s="142">
        <v>17.482431047023738</v>
      </c>
      <c r="Q162" s="142">
        <v>0.67447650644381707</v>
      </c>
      <c r="R162" s="378"/>
      <c r="S162" s="203"/>
      <c r="T162" s="379"/>
      <c r="U162" s="203"/>
      <c r="V162" s="203"/>
      <c r="W162" s="73"/>
      <c r="X162" s="73"/>
      <c r="Y162" s="73"/>
      <c r="Z162" s="73"/>
      <c r="AA162" s="73"/>
      <c r="AB162" s="235">
        <v>10</v>
      </c>
      <c r="AC162" s="73" t="s">
        <v>516</v>
      </c>
      <c r="AD162" s="73"/>
      <c r="AE162" s="73"/>
      <c r="AF162" s="235">
        <v>20</v>
      </c>
      <c r="AG162" s="73"/>
      <c r="AH162" s="73"/>
      <c r="AI162" s="73"/>
      <c r="AJ162" s="73"/>
    </row>
    <row r="163" spans="1:77" ht="47.25" x14ac:dyDescent="0.25">
      <c r="A163" s="110" t="s">
        <v>362</v>
      </c>
      <c r="B163" s="14" t="s">
        <v>436</v>
      </c>
      <c r="C163" s="122">
        <v>50.246486215833606</v>
      </c>
      <c r="D163" s="74">
        <v>1.0016810290872</v>
      </c>
      <c r="E163" s="74">
        <v>13.536230122800003</v>
      </c>
      <c r="F163" s="74">
        <v>34.706894034859204</v>
      </c>
      <c r="G163" s="74">
        <v>1.0016810290872</v>
      </c>
      <c r="H163" s="299">
        <v>0</v>
      </c>
      <c r="I163" s="203"/>
      <c r="J163" s="377">
        <v>0</v>
      </c>
      <c r="K163" s="203"/>
      <c r="L163" s="203"/>
      <c r="M163" s="142">
        <v>50.246486215833606</v>
      </c>
      <c r="N163" s="142">
        <v>1.0016810290872</v>
      </c>
      <c r="O163" s="142">
        <v>13.536230122800003</v>
      </c>
      <c r="P163" s="142">
        <v>34.706894034859204</v>
      </c>
      <c r="Q163" s="142">
        <v>1.0016810290872</v>
      </c>
      <c r="R163" s="378"/>
      <c r="S163" s="203"/>
      <c r="T163" s="379"/>
      <c r="U163" s="203"/>
      <c r="V163" s="203"/>
      <c r="W163" s="73"/>
      <c r="X163" s="73"/>
      <c r="Y163" s="73"/>
      <c r="Z163" s="73"/>
      <c r="AA163" s="73"/>
      <c r="AB163" s="235">
        <v>25</v>
      </c>
      <c r="AC163" s="73" t="s">
        <v>514</v>
      </c>
      <c r="AD163" s="73"/>
      <c r="AE163" s="73"/>
      <c r="AF163" s="235">
        <v>25</v>
      </c>
      <c r="AG163" s="73"/>
      <c r="AH163" s="73"/>
      <c r="AI163" s="73"/>
      <c r="AJ163" s="73"/>
    </row>
    <row r="164" spans="1:77" ht="31.5" x14ac:dyDescent="0.25">
      <c r="A164" s="110" t="s">
        <v>363</v>
      </c>
      <c r="B164" s="14" t="s">
        <v>437</v>
      </c>
      <c r="C164" s="122">
        <v>2.3354383559878875</v>
      </c>
      <c r="D164" s="74">
        <v>3.9371355878538607E-2</v>
      </c>
      <c r="E164" s="74">
        <v>1.377997455748851</v>
      </c>
      <c r="F164" s="74">
        <v>0.81104993109789525</v>
      </c>
      <c r="G164" s="74">
        <v>0.10701961326260244</v>
      </c>
      <c r="H164" s="299">
        <v>0</v>
      </c>
      <c r="I164" s="203"/>
      <c r="J164" s="377">
        <v>0</v>
      </c>
      <c r="K164" s="203"/>
      <c r="L164" s="203"/>
      <c r="M164" s="142">
        <v>2.3354383559878875</v>
      </c>
      <c r="N164" s="142">
        <v>3.9371355878538607E-2</v>
      </c>
      <c r="O164" s="142">
        <v>1.377997455748851</v>
      </c>
      <c r="P164" s="142">
        <v>0.81104993109789525</v>
      </c>
      <c r="Q164" s="142">
        <v>0.10701961326260244</v>
      </c>
      <c r="R164" s="378"/>
      <c r="S164" s="203"/>
      <c r="T164" s="379"/>
      <c r="U164" s="203"/>
      <c r="V164" s="203"/>
      <c r="W164" s="73"/>
      <c r="X164" s="73"/>
      <c r="Y164" s="73"/>
      <c r="Z164" s="73"/>
      <c r="AA164" s="73"/>
      <c r="AB164" s="235"/>
      <c r="AC164" s="73"/>
      <c r="AD164" s="73"/>
      <c r="AE164" s="73"/>
      <c r="AF164" s="235">
        <v>30</v>
      </c>
      <c r="AG164" s="73" t="s">
        <v>525</v>
      </c>
      <c r="AH164" s="73" t="s">
        <v>535</v>
      </c>
      <c r="AI164" s="73"/>
      <c r="AJ164" s="73"/>
    </row>
    <row r="165" spans="1:77" s="10" customFormat="1" ht="31.5" x14ac:dyDescent="0.25">
      <c r="A165" s="110" t="s">
        <v>364</v>
      </c>
      <c r="B165" s="14" t="s">
        <v>438</v>
      </c>
      <c r="C165" s="122">
        <v>16.778651924893271</v>
      </c>
      <c r="D165" s="74">
        <v>0.33304294480862168</v>
      </c>
      <c r="E165" s="74">
        <v>1.239229562078592</v>
      </c>
      <c r="F165" s="74">
        <v>14.560947354423456</v>
      </c>
      <c r="G165" s="74">
        <v>0.64543206358260008</v>
      </c>
      <c r="H165" s="299">
        <v>0</v>
      </c>
      <c r="I165" s="203"/>
      <c r="J165" s="377">
        <v>0</v>
      </c>
      <c r="K165" s="203"/>
      <c r="L165" s="203"/>
      <c r="M165" s="142">
        <v>16.778651924893271</v>
      </c>
      <c r="N165" s="142">
        <v>0.33304294480862168</v>
      </c>
      <c r="O165" s="142">
        <v>1.239229562078592</v>
      </c>
      <c r="P165" s="142">
        <v>14.560947354423456</v>
      </c>
      <c r="Q165" s="142">
        <v>0.64543206358260008</v>
      </c>
      <c r="R165" s="378"/>
      <c r="S165" s="203"/>
      <c r="T165" s="379"/>
      <c r="U165" s="203"/>
      <c r="V165" s="203"/>
      <c r="W165" s="73"/>
      <c r="X165" s="73"/>
      <c r="Y165" s="73"/>
      <c r="Z165" s="73"/>
      <c r="AA165" s="73"/>
      <c r="AB165" s="235">
        <v>25</v>
      </c>
      <c r="AC165" s="73" t="s">
        <v>507</v>
      </c>
      <c r="AD165" s="73"/>
      <c r="AE165" s="73"/>
      <c r="AF165" s="235">
        <v>25</v>
      </c>
      <c r="AG165" s="73"/>
      <c r="AH165" s="73"/>
      <c r="AI165" s="73"/>
      <c r="AJ165" s="73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</row>
    <row r="166" spans="1:77" ht="31.5" x14ac:dyDescent="0.25">
      <c r="A166" s="110" t="s">
        <v>365</v>
      </c>
      <c r="B166" s="14" t="s">
        <v>439</v>
      </c>
      <c r="C166" s="122">
        <v>23.525138560988808</v>
      </c>
      <c r="D166" s="74">
        <v>0.39659218578896444</v>
      </c>
      <c r="E166" s="74">
        <v>13.880726502613754</v>
      </c>
      <c r="F166" s="74">
        <v>8.169799027252667</v>
      </c>
      <c r="G166" s="74">
        <v>1.078020845333421</v>
      </c>
      <c r="H166" s="299">
        <v>0</v>
      </c>
      <c r="I166" s="203"/>
      <c r="J166" s="377">
        <v>0</v>
      </c>
      <c r="K166" s="203"/>
      <c r="L166" s="203"/>
      <c r="M166" s="142">
        <v>23.525138560988808</v>
      </c>
      <c r="N166" s="142">
        <v>0.39659218578896444</v>
      </c>
      <c r="O166" s="142">
        <v>13.880726502613754</v>
      </c>
      <c r="P166" s="142">
        <v>8.169799027252667</v>
      </c>
      <c r="Q166" s="142">
        <v>1.078020845333421</v>
      </c>
      <c r="R166" s="378"/>
      <c r="S166" s="203"/>
      <c r="T166" s="379"/>
      <c r="U166" s="203"/>
      <c r="V166" s="203"/>
      <c r="W166" s="73"/>
      <c r="X166" s="73"/>
      <c r="Y166" s="73"/>
      <c r="Z166" s="73"/>
      <c r="AA166" s="73"/>
      <c r="AB166" s="235"/>
      <c r="AC166" s="73"/>
      <c r="AD166" s="73"/>
      <c r="AE166" s="73"/>
      <c r="AF166" s="235">
        <v>30</v>
      </c>
      <c r="AG166" s="73" t="s">
        <v>525</v>
      </c>
      <c r="AH166" s="73" t="s">
        <v>535</v>
      </c>
      <c r="AI166" s="73"/>
      <c r="AJ166" s="73"/>
    </row>
    <row r="167" spans="1:77" ht="47.25" x14ac:dyDescent="0.25">
      <c r="A167" s="110" t="s">
        <v>366</v>
      </c>
      <c r="B167" s="14" t="s">
        <v>440</v>
      </c>
      <c r="C167" s="122">
        <v>23.99458239574674</v>
      </c>
      <c r="D167" s="74">
        <v>0.35886022735192569</v>
      </c>
      <c r="E167" s="74">
        <v>0.33562467306295207</v>
      </c>
      <c r="F167" s="74">
        <v>22.52557901903274</v>
      </c>
      <c r="G167" s="74">
        <v>0.77451847629912007</v>
      </c>
      <c r="H167" s="299">
        <v>0</v>
      </c>
      <c r="I167" s="203"/>
      <c r="J167" s="377">
        <v>0</v>
      </c>
      <c r="K167" s="203"/>
      <c r="L167" s="203"/>
      <c r="M167" s="142">
        <v>23.99458239574674</v>
      </c>
      <c r="N167" s="142">
        <v>0.35886022735192569</v>
      </c>
      <c r="O167" s="142">
        <v>0.33562467306295207</v>
      </c>
      <c r="P167" s="142">
        <v>22.52557901903274</v>
      </c>
      <c r="Q167" s="142">
        <v>0.77451847629912007</v>
      </c>
      <c r="R167" s="378"/>
      <c r="S167" s="203"/>
      <c r="T167" s="379"/>
      <c r="U167" s="203"/>
      <c r="V167" s="203"/>
      <c r="W167" s="73"/>
      <c r="X167" s="73"/>
      <c r="Y167" s="73"/>
      <c r="Z167" s="73"/>
      <c r="AA167" s="73"/>
      <c r="AB167" s="235">
        <v>25</v>
      </c>
      <c r="AC167" s="73" t="s">
        <v>506</v>
      </c>
      <c r="AD167" s="73"/>
      <c r="AE167" s="73"/>
      <c r="AF167" s="235">
        <v>25</v>
      </c>
      <c r="AG167" s="73"/>
      <c r="AH167" s="73"/>
      <c r="AI167" s="73"/>
      <c r="AJ167" s="73"/>
    </row>
    <row r="168" spans="1:77" ht="47.25" x14ac:dyDescent="0.25">
      <c r="A168" s="110" t="s">
        <v>367</v>
      </c>
      <c r="B168" s="14" t="s">
        <v>441</v>
      </c>
      <c r="C168" s="122">
        <v>13.907037693536919</v>
      </c>
      <c r="D168" s="74">
        <v>0.23444803363987082</v>
      </c>
      <c r="E168" s="74">
        <v>8.2056811773954781</v>
      </c>
      <c r="F168" s="74">
        <v>4.829629492981339</v>
      </c>
      <c r="G168" s="74">
        <v>0.63727898952023332</v>
      </c>
      <c r="H168" s="299">
        <v>0</v>
      </c>
      <c r="I168" s="203"/>
      <c r="J168" s="377">
        <v>0</v>
      </c>
      <c r="K168" s="203"/>
      <c r="L168" s="203"/>
      <c r="M168" s="142">
        <v>13.907037693536919</v>
      </c>
      <c r="N168" s="142">
        <v>0.23444803363987082</v>
      </c>
      <c r="O168" s="142">
        <v>8.2056811773954781</v>
      </c>
      <c r="P168" s="142">
        <v>4.829629492981339</v>
      </c>
      <c r="Q168" s="142">
        <v>0.63727898952023332</v>
      </c>
      <c r="R168" s="378"/>
      <c r="S168" s="203"/>
      <c r="T168" s="379"/>
      <c r="U168" s="203"/>
      <c r="V168" s="203"/>
      <c r="W168" s="73"/>
      <c r="X168" s="73"/>
      <c r="Y168" s="73"/>
      <c r="Z168" s="73"/>
      <c r="AA168" s="73"/>
      <c r="AB168" s="235"/>
      <c r="AC168" s="73"/>
      <c r="AD168" s="73"/>
      <c r="AE168" s="73"/>
      <c r="AF168" s="235">
        <v>30</v>
      </c>
      <c r="AG168" s="73" t="s">
        <v>525</v>
      </c>
      <c r="AH168" s="73" t="s">
        <v>535</v>
      </c>
      <c r="AI168" s="73"/>
      <c r="AJ168" s="73"/>
    </row>
    <row r="169" spans="1:77" ht="47.25" x14ac:dyDescent="0.25">
      <c r="A169" s="110" t="s">
        <v>368</v>
      </c>
      <c r="B169" s="14" t="s">
        <v>442</v>
      </c>
      <c r="C169" s="122">
        <v>25.074338603555343</v>
      </c>
      <c r="D169" s="74">
        <v>0.37500893758276233</v>
      </c>
      <c r="E169" s="74">
        <v>0.35072778335078486</v>
      </c>
      <c r="F169" s="74">
        <v>23.539230074889215</v>
      </c>
      <c r="G169" s="74">
        <v>0.80937180773258044</v>
      </c>
      <c r="H169" s="299">
        <v>0</v>
      </c>
      <c r="I169" s="203"/>
      <c r="J169" s="377">
        <v>0</v>
      </c>
      <c r="K169" s="203"/>
      <c r="L169" s="203"/>
      <c r="M169" s="142">
        <v>25.074338603555343</v>
      </c>
      <c r="N169" s="142">
        <v>0.37500893758276233</v>
      </c>
      <c r="O169" s="142">
        <v>0.35072778335078486</v>
      </c>
      <c r="P169" s="142">
        <v>23.539230074889215</v>
      </c>
      <c r="Q169" s="142">
        <v>0.80937180773258044</v>
      </c>
      <c r="R169" s="378"/>
      <c r="S169" s="203"/>
      <c r="T169" s="379"/>
      <c r="U169" s="203"/>
      <c r="V169" s="203"/>
      <c r="W169" s="73"/>
      <c r="X169" s="73"/>
      <c r="Y169" s="73"/>
      <c r="Z169" s="73"/>
      <c r="AA169" s="73"/>
      <c r="AB169" s="235">
        <v>25</v>
      </c>
      <c r="AC169" s="73" t="s">
        <v>506</v>
      </c>
      <c r="AD169" s="73"/>
      <c r="AE169" s="73"/>
      <c r="AF169" s="235">
        <v>25</v>
      </c>
      <c r="AG169" s="73"/>
      <c r="AH169" s="73"/>
      <c r="AI169" s="73"/>
      <c r="AJ169" s="73"/>
    </row>
    <row r="170" spans="1:77" ht="47.25" x14ac:dyDescent="0.25">
      <c r="A170" s="110" t="s">
        <v>369</v>
      </c>
      <c r="B170" s="14" t="s">
        <v>443</v>
      </c>
      <c r="C170" s="122">
        <v>1.787093787824406</v>
      </c>
      <c r="D170" s="74">
        <v>5.9353932567055907E-2</v>
      </c>
      <c r="E170" s="74">
        <v>0.77160112337172682</v>
      </c>
      <c r="F170" s="74">
        <v>0.87547050536407456</v>
      </c>
      <c r="G170" s="74">
        <v>8.0668226521548522E-2</v>
      </c>
      <c r="H170" s="299">
        <v>0</v>
      </c>
      <c r="I170" s="203"/>
      <c r="J170" s="377">
        <v>0</v>
      </c>
      <c r="K170" s="203"/>
      <c r="L170" s="203"/>
      <c r="M170" s="142">
        <v>1.787093787824406</v>
      </c>
      <c r="N170" s="142">
        <v>5.9353932567055907E-2</v>
      </c>
      <c r="O170" s="142">
        <v>0.77160112337172682</v>
      </c>
      <c r="P170" s="142">
        <v>0.87547050536407456</v>
      </c>
      <c r="Q170" s="142">
        <v>8.0668226521548522E-2</v>
      </c>
      <c r="R170" s="378"/>
      <c r="S170" s="203"/>
      <c r="T170" s="379"/>
      <c r="U170" s="203"/>
      <c r="V170" s="203"/>
      <c r="W170" s="73"/>
      <c r="X170" s="73"/>
      <c r="Y170" s="73"/>
      <c r="Z170" s="73"/>
      <c r="AA170" s="73"/>
      <c r="AB170" s="235"/>
      <c r="AC170" s="73"/>
      <c r="AD170" s="73"/>
      <c r="AE170" s="73"/>
      <c r="AF170" s="235">
        <v>30</v>
      </c>
      <c r="AG170" s="73" t="s">
        <v>525</v>
      </c>
      <c r="AH170" s="73" t="s">
        <v>538</v>
      </c>
      <c r="AI170" s="73"/>
      <c r="AJ170" s="73"/>
    </row>
    <row r="171" spans="1:77" ht="63" x14ac:dyDescent="0.25">
      <c r="A171" s="110" t="s">
        <v>370</v>
      </c>
      <c r="B171" s="14" t="s">
        <v>444</v>
      </c>
      <c r="C171" s="122">
        <v>20.474408829608507</v>
      </c>
      <c r="D171" s="74">
        <v>0.33454034719613329</v>
      </c>
      <c r="E171" s="74">
        <v>4.1412857495650366</v>
      </c>
      <c r="F171" s="74">
        <v>15.108273744341501</v>
      </c>
      <c r="G171" s="74">
        <v>0.89030898850583862</v>
      </c>
      <c r="H171" s="299">
        <v>0</v>
      </c>
      <c r="I171" s="203"/>
      <c r="J171" s="377">
        <v>0</v>
      </c>
      <c r="K171" s="203"/>
      <c r="L171" s="203"/>
      <c r="M171" s="142">
        <v>20.474408829608507</v>
      </c>
      <c r="N171" s="142">
        <v>0.33454034719613329</v>
      </c>
      <c r="O171" s="142">
        <v>4.1412857495650366</v>
      </c>
      <c r="P171" s="142">
        <v>15.108273744341501</v>
      </c>
      <c r="Q171" s="142">
        <v>0.89030898850583862</v>
      </c>
      <c r="R171" s="378"/>
      <c r="S171" s="203"/>
      <c r="T171" s="379"/>
      <c r="U171" s="203"/>
      <c r="V171" s="203"/>
      <c r="W171" s="73"/>
      <c r="X171" s="73"/>
      <c r="Y171" s="73"/>
      <c r="Z171" s="73"/>
      <c r="AA171" s="73"/>
      <c r="AB171" s="235">
        <v>25</v>
      </c>
      <c r="AC171" s="73" t="s">
        <v>505</v>
      </c>
      <c r="AD171" s="73"/>
      <c r="AE171" s="73"/>
      <c r="AF171" s="235">
        <v>25</v>
      </c>
      <c r="AG171" s="73"/>
      <c r="AH171" s="73"/>
      <c r="AI171" s="73"/>
      <c r="AJ171" s="73"/>
    </row>
    <row r="172" spans="1:77" ht="31.5" x14ac:dyDescent="0.25">
      <c r="A172" s="110" t="s">
        <v>371</v>
      </c>
      <c r="B172" s="14" t="s">
        <v>445</v>
      </c>
      <c r="C172" s="122">
        <v>135.10087008433311</v>
      </c>
      <c r="D172" s="74">
        <v>4.4870437060262365</v>
      </c>
      <c r="E172" s="74">
        <v>58.33156817834108</v>
      </c>
      <c r="F172" s="74">
        <v>66.183894663886988</v>
      </c>
      <c r="G172" s="74">
        <v>6.0983635360787876</v>
      </c>
      <c r="H172" s="299">
        <v>0</v>
      </c>
      <c r="I172" s="203"/>
      <c r="J172" s="377">
        <v>0</v>
      </c>
      <c r="K172" s="203"/>
      <c r="L172" s="203"/>
      <c r="M172" s="142">
        <v>135.10087008433311</v>
      </c>
      <c r="N172" s="142">
        <v>4.4870437060262365</v>
      </c>
      <c r="O172" s="142">
        <v>58.33156817834108</v>
      </c>
      <c r="P172" s="142">
        <v>66.183894663886988</v>
      </c>
      <c r="Q172" s="142">
        <v>6.0983635360787876</v>
      </c>
      <c r="R172" s="378"/>
      <c r="S172" s="203"/>
      <c r="T172" s="379"/>
      <c r="U172" s="203"/>
      <c r="V172" s="203"/>
      <c r="W172" s="75"/>
      <c r="X172" s="75"/>
      <c r="Y172" s="75"/>
      <c r="Z172" s="75"/>
      <c r="AA172" s="75"/>
      <c r="AB172" s="237"/>
      <c r="AC172" s="75"/>
      <c r="AD172" s="75"/>
      <c r="AE172" s="75"/>
      <c r="AF172" s="237">
        <v>30</v>
      </c>
      <c r="AG172" s="75" t="s">
        <v>525</v>
      </c>
      <c r="AH172" s="75" t="s">
        <v>535</v>
      </c>
      <c r="AI172" s="75"/>
      <c r="AJ172" s="75"/>
    </row>
    <row r="173" spans="1:77" ht="47.25" x14ac:dyDescent="0.25">
      <c r="A173" s="110" t="s">
        <v>372</v>
      </c>
      <c r="B173" s="14" t="s">
        <v>446</v>
      </c>
      <c r="C173" s="122">
        <v>23.606677725533601</v>
      </c>
      <c r="D173" s="74">
        <v>0.4721335545106719</v>
      </c>
      <c r="E173" s="74">
        <v>5.1260214489730096</v>
      </c>
      <c r="F173" s="74">
        <v>17.199150914317336</v>
      </c>
      <c r="G173" s="74">
        <v>0.80937180773258044</v>
      </c>
      <c r="H173" s="299">
        <v>0</v>
      </c>
      <c r="I173" s="203"/>
      <c r="J173" s="377">
        <v>0</v>
      </c>
      <c r="K173" s="203"/>
      <c r="L173" s="203"/>
      <c r="M173" s="142">
        <v>23.606677725533601</v>
      </c>
      <c r="N173" s="142">
        <v>0.4721335545106719</v>
      </c>
      <c r="O173" s="142">
        <v>5.1260214489730096</v>
      </c>
      <c r="P173" s="142">
        <v>17.199150914317336</v>
      </c>
      <c r="Q173" s="142">
        <v>0.80937180773258044</v>
      </c>
      <c r="R173" s="378"/>
      <c r="S173" s="203"/>
      <c r="T173" s="379"/>
      <c r="U173" s="203"/>
      <c r="V173" s="203"/>
      <c r="W173" s="73"/>
      <c r="X173" s="73"/>
      <c r="Y173" s="73"/>
      <c r="Z173" s="73"/>
      <c r="AA173" s="73"/>
      <c r="AB173" s="235">
        <v>25</v>
      </c>
      <c r="AC173" s="73" t="s">
        <v>519</v>
      </c>
      <c r="AD173" s="73"/>
      <c r="AE173" s="73"/>
      <c r="AF173" s="235">
        <v>25</v>
      </c>
      <c r="AG173" s="73"/>
      <c r="AH173" s="73"/>
      <c r="AI173" s="73"/>
      <c r="AJ173" s="73"/>
    </row>
    <row r="174" spans="1:77" ht="31.5" x14ac:dyDescent="0.25">
      <c r="A174" s="110" t="s">
        <v>373</v>
      </c>
      <c r="B174" s="14" t="s">
        <v>447</v>
      </c>
      <c r="C174" s="122">
        <v>144.72916875271426</v>
      </c>
      <c r="D174" s="74">
        <v>3.1565500501570636</v>
      </c>
      <c r="E174" s="74">
        <v>49.776366175553697</v>
      </c>
      <c r="F174" s="74">
        <v>88.680171067233061</v>
      </c>
      <c r="G174" s="74">
        <v>3.1160814597704349</v>
      </c>
      <c r="H174" s="299">
        <v>0</v>
      </c>
      <c r="I174" s="203"/>
      <c r="J174" s="377">
        <v>0</v>
      </c>
      <c r="K174" s="203"/>
      <c r="L174" s="203"/>
      <c r="M174" s="142">
        <v>144.72916875271426</v>
      </c>
      <c r="N174" s="142">
        <v>3.1565500501570636</v>
      </c>
      <c r="O174" s="142">
        <v>49.776366175553697</v>
      </c>
      <c r="P174" s="142">
        <v>88.680171067233061</v>
      </c>
      <c r="Q174" s="142">
        <v>3.1160814597704349</v>
      </c>
      <c r="R174" s="378"/>
      <c r="S174" s="203"/>
      <c r="T174" s="379"/>
      <c r="U174" s="203"/>
      <c r="V174" s="203"/>
      <c r="W174" s="75"/>
      <c r="X174" s="75"/>
      <c r="Y174" s="75"/>
      <c r="Z174" s="75"/>
      <c r="AA174" s="75"/>
      <c r="AB174" s="237">
        <v>25</v>
      </c>
      <c r="AC174" s="75" t="s">
        <v>506</v>
      </c>
      <c r="AD174" s="75"/>
      <c r="AE174" s="75"/>
      <c r="AF174" s="237">
        <v>25</v>
      </c>
      <c r="AG174" s="75"/>
      <c r="AH174" s="75"/>
      <c r="AI174" s="75"/>
      <c r="AJ174" s="75"/>
    </row>
    <row r="175" spans="1:77" ht="78.75" x14ac:dyDescent="0.25">
      <c r="A175" s="110" t="s">
        <v>374</v>
      </c>
      <c r="B175" s="14" t="s">
        <v>448</v>
      </c>
      <c r="C175" s="122">
        <v>73.535916628181297</v>
      </c>
      <c r="D175" s="74">
        <v>2.4423149285965589</v>
      </c>
      <c r="E175" s="74">
        <v>31.750094071755264</v>
      </c>
      <c r="F175" s="74">
        <v>36.024145196799246</v>
      </c>
      <c r="G175" s="74">
        <v>3.3193624310302265</v>
      </c>
      <c r="H175" s="299">
        <v>5.6205465117999998</v>
      </c>
      <c r="I175" s="203"/>
      <c r="J175" s="377">
        <v>5.6205465117999998</v>
      </c>
      <c r="K175" s="203"/>
      <c r="L175" s="203"/>
      <c r="M175" s="142">
        <v>67.915370116381297</v>
      </c>
      <c r="N175" s="142">
        <v>2.4423149285965589</v>
      </c>
      <c r="O175" s="142">
        <v>26.129547559955263</v>
      </c>
      <c r="P175" s="142">
        <v>36.024145196799246</v>
      </c>
      <c r="Q175" s="142">
        <v>3.3193624310302265</v>
      </c>
      <c r="R175" s="378">
        <v>5.6205465099999996</v>
      </c>
      <c r="S175" s="203"/>
      <c r="T175" s="379"/>
      <c r="U175" s="203"/>
      <c r="V175" s="203"/>
      <c r="W175" s="73"/>
      <c r="X175" s="73"/>
      <c r="Y175" s="73"/>
      <c r="Z175" s="73"/>
      <c r="AA175" s="73"/>
      <c r="AB175" s="235"/>
      <c r="AC175" s="73"/>
      <c r="AD175" s="73"/>
      <c r="AE175" s="73"/>
      <c r="AF175" s="235">
        <v>30</v>
      </c>
      <c r="AG175" s="73" t="s">
        <v>525</v>
      </c>
      <c r="AH175" s="73" t="s">
        <v>535</v>
      </c>
      <c r="AI175" s="73"/>
      <c r="AJ175" s="73"/>
    </row>
    <row r="176" spans="1:77" ht="78.75" x14ac:dyDescent="0.25">
      <c r="A176" s="110" t="s">
        <v>375</v>
      </c>
      <c r="B176" s="14" t="s">
        <v>449</v>
      </c>
      <c r="C176" s="122">
        <v>22.590122225391003</v>
      </c>
      <c r="D176" s="74">
        <v>0.45180244450782003</v>
      </c>
      <c r="E176" s="74">
        <v>4.9052836832277604</v>
      </c>
      <c r="F176" s="74">
        <v>16.4585176213563</v>
      </c>
      <c r="G176" s="74">
        <v>0.77451847629912007</v>
      </c>
      <c r="H176" s="299">
        <v>0</v>
      </c>
      <c r="I176" s="203"/>
      <c r="J176" s="377">
        <v>0</v>
      </c>
      <c r="K176" s="203"/>
      <c r="L176" s="203"/>
      <c r="M176" s="142">
        <v>22.590122225391003</v>
      </c>
      <c r="N176" s="142">
        <v>0.45180244450782003</v>
      </c>
      <c r="O176" s="142">
        <v>4.9052836832277604</v>
      </c>
      <c r="P176" s="142">
        <v>16.4585176213563</v>
      </c>
      <c r="Q176" s="142">
        <v>0.77451847629912007</v>
      </c>
      <c r="R176" s="378">
        <v>0</v>
      </c>
      <c r="S176" s="203"/>
      <c r="T176" s="379"/>
      <c r="U176" s="203"/>
      <c r="V176" s="203"/>
      <c r="W176" s="73"/>
      <c r="X176" s="73"/>
      <c r="Y176" s="73"/>
      <c r="Z176" s="73"/>
      <c r="AA176" s="73"/>
      <c r="AB176" s="235">
        <v>25</v>
      </c>
      <c r="AC176" s="73" t="s">
        <v>520</v>
      </c>
      <c r="AD176" s="73"/>
      <c r="AE176" s="73"/>
      <c r="AF176" s="235">
        <v>25</v>
      </c>
      <c r="AG176" s="73"/>
      <c r="AH176" s="73"/>
      <c r="AI176" s="73"/>
      <c r="AJ176" s="73"/>
    </row>
    <row r="177" spans="2:8" ht="20.25" customHeight="1" x14ac:dyDescent="0.25">
      <c r="H177" s="163"/>
    </row>
    <row r="178" spans="2:8" x14ac:dyDescent="0.25">
      <c r="B178" s="396"/>
    </row>
    <row r="179" spans="2:8" x14ac:dyDescent="0.25">
      <c r="B179" s="397"/>
    </row>
  </sheetData>
  <mergeCells count="15">
    <mergeCell ref="A15:A17"/>
    <mergeCell ref="B15:B17"/>
    <mergeCell ref="C15:G16"/>
    <mergeCell ref="H15:L16"/>
    <mergeCell ref="M15:Q16"/>
    <mergeCell ref="B178:B179"/>
    <mergeCell ref="AD1:AJ4"/>
    <mergeCell ref="F6:AB10"/>
    <mergeCell ref="AD8:AJ12"/>
    <mergeCell ref="R15:V16"/>
    <mergeCell ref="W15:AJ15"/>
    <mergeCell ref="W16:Z16"/>
    <mergeCell ref="AA16:AD16"/>
    <mergeCell ref="AE16:AI16"/>
    <mergeCell ref="AJ16:AJ17"/>
  </mergeCells>
  <conditionalFormatting sqref="AS1:AV13 AX1:BA13 BC1:BF13 BH1:BK13 AS178:AV65327 AX178:BA65327 BC178:BF65327 BH178:BK65327">
    <cfRule type="cellIs" dxfId="0" priority="15" operator="lessThan">
      <formula>0</formula>
    </cfRule>
  </conditionalFormatting>
  <printOptions horizontalCentered="1"/>
  <pageMargins left="0.19685039370078741" right="0.19685039370078741" top="0.19685039370078741" bottom="0.39370078740157483" header="0.31496062992125984" footer="0.31496062992125984"/>
  <pageSetup paperSize="8" scale="36" fitToHeight="0" orientation="landscape" r:id="rId1"/>
  <headerFooter>
    <oddFooter>&amp;C&amp;P</oddFooter>
  </headerFooter>
  <rowBreaks count="1" manualBreakCount="1">
    <brk id="136" max="3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0"/>
  <sheetViews>
    <sheetView view="pageBreakPreview" topLeftCell="A22" zoomScale="75" zoomScaleNormal="60" zoomScaleSheetLayoutView="75" workbookViewId="0">
      <selection activeCell="P30" sqref="P30"/>
    </sheetView>
  </sheetViews>
  <sheetFormatPr defaultRowHeight="15.75" x14ac:dyDescent="0.25"/>
  <cols>
    <col min="1" max="1" width="9.140625" style="325"/>
    <col min="2" max="2" width="39.85546875" style="325" customWidth="1"/>
    <col min="3" max="4" width="10.42578125" style="325" customWidth="1"/>
    <col min="5" max="6" width="11" style="325" customWidth="1"/>
    <col min="7" max="7" width="11.42578125" style="325" customWidth="1"/>
    <col min="8" max="8" width="10.42578125" style="325" customWidth="1"/>
    <col min="9" max="9" width="12.28515625" style="325" customWidth="1"/>
    <col min="10" max="12" width="10.42578125" style="325" customWidth="1"/>
    <col min="13" max="13" width="45.28515625" style="325" customWidth="1"/>
    <col min="14" max="14" width="14.7109375" style="325" bestFit="1" customWidth="1"/>
    <col min="15" max="15" width="16.140625" style="325" bestFit="1" customWidth="1"/>
    <col min="16" max="16" width="13.42578125" style="325" bestFit="1" customWidth="1"/>
    <col min="17" max="16384" width="9.140625" style="325"/>
  </cols>
  <sheetData>
    <row r="2" spans="1:13" x14ac:dyDescent="0.25">
      <c r="M2" s="326" t="s">
        <v>78</v>
      </c>
    </row>
    <row r="3" spans="1:13" x14ac:dyDescent="0.25">
      <c r="M3" s="326" t="s">
        <v>79</v>
      </c>
    </row>
    <row r="4" spans="1:13" x14ac:dyDescent="0.25">
      <c r="M4" s="326" t="s">
        <v>80</v>
      </c>
    </row>
    <row r="5" spans="1:13" x14ac:dyDescent="0.25">
      <c r="M5" s="326"/>
    </row>
    <row r="6" spans="1:13" ht="31.5" customHeight="1" x14ac:dyDescent="0.25">
      <c r="A6" s="417" t="s">
        <v>554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</row>
    <row r="7" spans="1:13" x14ac:dyDescent="0.25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26" t="s">
        <v>81</v>
      </c>
    </row>
    <row r="8" spans="1:13" x14ac:dyDescent="0.25">
      <c r="M8" s="327" t="s">
        <v>82</v>
      </c>
    </row>
    <row r="9" spans="1:13" x14ac:dyDescent="0.25">
      <c r="M9" s="327" t="s">
        <v>465</v>
      </c>
    </row>
    <row r="10" spans="1:13" x14ac:dyDescent="0.25">
      <c r="M10" s="327"/>
    </row>
    <row r="11" spans="1:13" x14ac:dyDescent="0.25">
      <c r="J11" s="328"/>
      <c r="M11" s="327" t="s">
        <v>466</v>
      </c>
    </row>
    <row r="12" spans="1:13" x14ac:dyDescent="0.25">
      <c r="J12" s="329">
        <v>291.50860012119995</v>
      </c>
      <c r="M12" s="326" t="s">
        <v>178</v>
      </c>
    </row>
    <row r="13" spans="1:13" x14ac:dyDescent="0.25">
      <c r="J13" s="328"/>
      <c r="M13" s="326" t="s">
        <v>83</v>
      </c>
    </row>
    <row r="14" spans="1:13" ht="32.25" customHeight="1" thickBot="1" x14ac:dyDescent="0.3">
      <c r="A14" s="330"/>
      <c r="M14" s="326"/>
    </row>
    <row r="15" spans="1:13" x14ac:dyDescent="0.25">
      <c r="A15" s="419" t="s">
        <v>1</v>
      </c>
      <c r="B15" s="422" t="s">
        <v>84</v>
      </c>
      <c r="C15" s="422" t="s">
        <v>85</v>
      </c>
      <c r="D15" s="422"/>
      <c r="E15" s="422"/>
      <c r="F15" s="422"/>
      <c r="G15" s="422"/>
      <c r="H15" s="422"/>
      <c r="I15" s="422"/>
      <c r="J15" s="422"/>
      <c r="K15" s="422"/>
      <c r="L15" s="422"/>
      <c r="M15" s="425" t="s">
        <v>86</v>
      </c>
    </row>
    <row r="16" spans="1:13" x14ac:dyDescent="0.25">
      <c r="A16" s="420"/>
      <c r="B16" s="423"/>
      <c r="C16" s="423" t="s">
        <v>7</v>
      </c>
      <c r="D16" s="423"/>
      <c r="E16" s="423" t="s">
        <v>8</v>
      </c>
      <c r="F16" s="423"/>
      <c r="G16" s="423" t="s">
        <v>9</v>
      </c>
      <c r="H16" s="423"/>
      <c r="I16" s="423" t="s">
        <v>10</v>
      </c>
      <c r="J16" s="423"/>
      <c r="K16" s="423" t="s">
        <v>11</v>
      </c>
      <c r="L16" s="423"/>
      <c r="M16" s="426"/>
    </row>
    <row r="17" spans="1:16" ht="16.5" thickBot="1" x14ac:dyDescent="0.3">
      <c r="A17" s="421"/>
      <c r="B17" s="424"/>
      <c r="C17" s="348" t="s">
        <v>87</v>
      </c>
      <c r="D17" s="348" t="s">
        <v>88</v>
      </c>
      <c r="E17" s="348" t="s">
        <v>15</v>
      </c>
      <c r="F17" s="348" t="s">
        <v>16</v>
      </c>
      <c r="G17" s="348" t="s">
        <v>15</v>
      </c>
      <c r="H17" s="348" t="s">
        <v>16</v>
      </c>
      <c r="I17" s="348" t="s">
        <v>15</v>
      </c>
      <c r="J17" s="348" t="s">
        <v>16</v>
      </c>
      <c r="K17" s="348" t="s">
        <v>15</v>
      </c>
      <c r="L17" s="348" t="s">
        <v>16</v>
      </c>
      <c r="M17" s="427"/>
    </row>
    <row r="18" spans="1:16" x14ac:dyDescent="0.25">
      <c r="A18" s="349">
        <v>1</v>
      </c>
      <c r="B18" s="350" t="s">
        <v>89</v>
      </c>
      <c r="C18" s="382">
        <f>C19+C26+C30+C31+C33</f>
        <v>247.8</v>
      </c>
      <c r="D18" s="382">
        <f t="shared" ref="D18:L18" si="0">D19+D26+D30+D31+D33</f>
        <v>224.35076012999997</v>
      </c>
      <c r="E18" s="382">
        <f t="shared" si="0"/>
        <v>4.8600000000000003</v>
      </c>
      <c r="F18" s="382">
        <f t="shared" si="0"/>
        <v>51.708922250000001</v>
      </c>
      <c r="G18" s="382">
        <f t="shared" si="0"/>
        <v>24.88</v>
      </c>
      <c r="H18" s="382">
        <f t="shared" si="0"/>
        <v>71.604528029999997</v>
      </c>
      <c r="I18" s="382">
        <f t="shared" si="0"/>
        <v>45.92</v>
      </c>
      <c r="J18" s="382">
        <f>J19+J26+J30+J31+J33</f>
        <v>87.838745949999989</v>
      </c>
      <c r="K18" s="382">
        <f t="shared" si="0"/>
        <v>172.14000000000001</v>
      </c>
      <c r="L18" s="382">
        <f t="shared" si="0"/>
        <v>13.198563899999986</v>
      </c>
      <c r="M18" s="497"/>
    </row>
    <row r="19" spans="1:16" ht="31.5" x14ac:dyDescent="0.25">
      <c r="A19" s="351" t="s">
        <v>21</v>
      </c>
      <c r="B19" s="331" t="s">
        <v>90</v>
      </c>
      <c r="C19" s="334">
        <f>E19+G19+I19+K19</f>
        <v>74.400000000000006</v>
      </c>
      <c r="D19" s="334">
        <f>F19+H19+J19+L19</f>
        <v>-4.0628199999979131E-3</v>
      </c>
      <c r="E19" s="334">
        <f>E20+E21+E22+E23+E24+E25</f>
        <v>0</v>
      </c>
      <c r="F19" s="334">
        <f t="shared" ref="F19:K19" si="1">F20+F21+F22+F23+F24+F25</f>
        <v>0</v>
      </c>
      <c r="G19" s="334">
        <f t="shared" si="1"/>
        <v>0</v>
      </c>
      <c r="H19" s="334">
        <f t="shared" si="1"/>
        <v>0</v>
      </c>
      <c r="I19" s="334">
        <f t="shared" si="1"/>
        <v>26.04</v>
      </c>
      <c r="J19" s="334">
        <f t="shared" si="1"/>
        <v>21.285937180000001</v>
      </c>
      <c r="K19" s="334">
        <f t="shared" si="1"/>
        <v>48.36</v>
      </c>
      <c r="L19" s="334">
        <v>-21.29</v>
      </c>
      <c r="M19" s="390">
        <v>238.17885552437099</v>
      </c>
    </row>
    <row r="20" spans="1:16" ht="31.5" x14ac:dyDescent="0.25">
      <c r="A20" s="351" t="s">
        <v>91</v>
      </c>
      <c r="B20" s="331" t="s">
        <v>92</v>
      </c>
      <c r="C20" s="334">
        <f t="shared" ref="C20:D33" si="2">E20+G20+I20+K20</f>
        <v>74.400000000000006</v>
      </c>
      <c r="D20" s="334">
        <f t="shared" si="2"/>
        <v>0</v>
      </c>
      <c r="E20" s="334"/>
      <c r="F20" s="334">
        <v>0</v>
      </c>
      <c r="G20" s="334"/>
      <c r="H20" s="334"/>
      <c r="I20" s="334">
        <v>26.04</v>
      </c>
      <c r="J20" s="334">
        <v>16.46</v>
      </c>
      <c r="K20" s="334">
        <v>48.36</v>
      </c>
      <c r="L20" s="334">
        <v>-16.46</v>
      </c>
      <c r="M20" s="391" t="s">
        <v>540</v>
      </c>
    </row>
    <row r="21" spans="1:16" x14ac:dyDescent="0.25">
      <c r="A21" s="351" t="s">
        <v>93</v>
      </c>
      <c r="B21" s="331" t="s">
        <v>94</v>
      </c>
      <c r="C21" s="334">
        <f t="shared" si="2"/>
        <v>0</v>
      </c>
      <c r="D21" s="334">
        <f t="shared" si="2"/>
        <v>0</v>
      </c>
      <c r="E21" s="334"/>
      <c r="F21" s="334"/>
      <c r="G21" s="334"/>
      <c r="H21" s="334"/>
      <c r="I21" s="334"/>
      <c r="J21" s="334"/>
      <c r="K21" s="334"/>
      <c r="L21" s="334"/>
      <c r="M21" s="392"/>
    </row>
    <row r="22" spans="1:16" ht="47.25" x14ac:dyDescent="0.25">
      <c r="A22" s="351" t="s">
        <v>95</v>
      </c>
      <c r="B22" s="331" t="s">
        <v>96</v>
      </c>
      <c r="C22" s="334">
        <f t="shared" si="2"/>
        <v>0</v>
      </c>
      <c r="D22" s="334">
        <f t="shared" si="2"/>
        <v>0</v>
      </c>
      <c r="E22" s="334"/>
      <c r="F22" s="334"/>
      <c r="G22" s="334"/>
      <c r="H22" s="334"/>
      <c r="I22" s="380"/>
      <c r="J22" s="334"/>
      <c r="K22" s="334"/>
      <c r="L22" s="334"/>
      <c r="M22" s="392"/>
    </row>
    <row r="23" spans="1:16" ht="31.5" x14ac:dyDescent="0.25">
      <c r="A23" s="351" t="s">
        <v>97</v>
      </c>
      <c r="B23" s="331" t="s">
        <v>98</v>
      </c>
      <c r="C23" s="334">
        <f t="shared" si="2"/>
        <v>0</v>
      </c>
      <c r="D23" s="334">
        <f t="shared" si="2"/>
        <v>0</v>
      </c>
      <c r="E23" s="380"/>
      <c r="F23" s="380"/>
      <c r="G23" s="380"/>
      <c r="H23" s="380"/>
      <c r="I23" s="380"/>
      <c r="J23" s="380"/>
      <c r="K23" s="334"/>
      <c r="L23" s="334"/>
      <c r="M23" s="392"/>
    </row>
    <row r="24" spans="1:16" ht="31.5" x14ac:dyDescent="0.25">
      <c r="A24" s="351" t="s">
        <v>99</v>
      </c>
      <c r="B24" s="331" t="s">
        <v>100</v>
      </c>
      <c r="C24" s="334">
        <f t="shared" si="2"/>
        <v>0</v>
      </c>
      <c r="D24" s="334">
        <f t="shared" si="2"/>
        <v>0</v>
      </c>
      <c r="E24" s="334"/>
      <c r="F24" s="334"/>
      <c r="G24" s="334"/>
      <c r="H24" s="334"/>
      <c r="I24" s="334"/>
      <c r="J24" s="334"/>
      <c r="K24" s="334"/>
      <c r="L24" s="334"/>
      <c r="M24" s="392"/>
    </row>
    <row r="25" spans="1:16" ht="31.5" x14ac:dyDescent="0.25">
      <c r="A25" s="351" t="s">
        <v>101</v>
      </c>
      <c r="B25" s="331" t="s">
        <v>102</v>
      </c>
      <c r="C25" s="334">
        <f t="shared" si="2"/>
        <v>0</v>
      </c>
      <c r="D25" s="334">
        <f t="shared" si="2"/>
        <v>4.8259371800000004</v>
      </c>
      <c r="E25" s="334"/>
      <c r="F25" s="334"/>
      <c r="G25" s="334"/>
      <c r="H25" s="334"/>
      <c r="I25" s="334"/>
      <c r="J25" s="334">
        <v>4.8259371800000004</v>
      </c>
      <c r="K25" s="334"/>
      <c r="L25" s="334"/>
      <c r="M25" s="393" t="s">
        <v>541</v>
      </c>
    </row>
    <row r="26" spans="1:16" x14ac:dyDescent="0.25">
      <c r="A26" s="351" t="s">
        <v>103</v>
      </c>
      <c r="B26" s="331" t="s">
        <v>104</v>
      </c>
      <c r="C26" s="334">
        <f>E26+G26+I26+K26</f>
        <v>19.5</v>
      </c>
      <c r="D26" s="334">
        <f t="shared" si="2"/>
        <v>183.66377287999998</v>
      </c>
      <c r="E26" s="334">
        <f>E27+E28+E29</f>
        <v>4.8600000000000003</v>
      </c>
      <c r="F26" s="334">
        <f t="shared" ref="F26:I26" si="3">F27+F28+F29</f>
        <v>51.708922250000001</v>
      </c>
      <c r="G26" s="334">
        <f t="shared" si="3"/>
        <v>4.88</v>
      </c>
      <c r="H26" s="334">
        <f t="shared" si="3"/>
        <v>53.531650630000001</v>
      </c>
      <c r="I26" s="334">
        <f t="shared" si="3"/>
        <v>4.88</v>
      </c>
      <c r="J26" s="334">
        <f>J27+J28+J29</f>
        <v>54.234636099999996</v>
      </c>
      <c r="K26" s="334">
        <f>K27+K28+K29</f>
        <v>4.88</v>
      </c>
      <c r="L26" s="334">
        <v>24.188563899999984</v>
      </c>
      <c r="M26" s="395"/>
    </row>
    <row r="27" spans="1:16" ht="47.25" x14ac:dyDescent="0.25">
      <c r="A27" s="351" t="s">
        <v>105</v>
      </c>
      <c r="B27" s="331" t="s">
        <v>106</v>
      </c>
      <c r="C27" s="334">
        <f t="shared" si="2"/>
        <v>19.5</v>
      </c>
      <c r="D27" s="334">
        <f t="shared" si="2"/>
        <v>183.66377287999998</v>
      </c>
      <c r="E27" s="334">
        <v>4.8600000000000003</v>
      </c>
      <c r="F27" s="334">
        <v>51.708922250000001</v>
      </c>
      <c r="G27" s="334">
        <v>4.88</v>
      </c>
      <c r="H27" s="334">
        <v>53.531650630000001</v>
      </c>
      <c r="I27" s="334">
        <v>4.88</v>
      </c>
      <c r="J27" s="334">
        <v>37.373199999999997</v>
      </c>
      <c r="K27" s="334">
        <v>4.88</v>
      </c>
      <c r="L27" s="334">
        <v>41.049999999999983</v>
      </c>
      <c r="M27" s="395" t="s">
        <v>542</v>
      </c>
    </row>
    <row r="28" spans="1:16" x14ac:dyDescent="0.25">
      <c r="A28" s="351" t="s">
        <v>107</v>
      </c>
      <c r="B28" s="331" t="s">
        <v>108</v>
      </c>
      <c r="C28" s="334">
        <f t="shared" si="2"/>
        <v>0</v>
      </c>
      <c r="D28" s="334">
        <f t="shared" si="2"/>
        <v>0</v>
      </c>
      <c r="E28" s="334"/>
      <c r="F28" s="334"/>
      <c r="G28" s="334"/>
      <c r="H28" s="334"/>
      <c r="I28" s="334"/>
      <c r="J28" s="334">
        <v>16.861436099999999</v>
      </c>
      <c r="K28" s="334"/>
      <c r="L28" s="334">
        <v>-16.861436099999999</v>
      </c>
      <c r="M28" s="393" t="s">
        <v>543</v>
      </c>
      <c r="N28" s="332"/>
      <c r="O28" s="332"/>
      <c r="P28" s="333"/>
    </row>
    <row r="29" spans="1:16" ht="31.5" x14ac:dyDescent="0.25">
      <c r="A29" s="351" t="s">
        <v>109</v>
      </c>
      <c r="B29" s="331" t="s">
        <v>110</v>
      </c>
      <c r="C29" s="334">
        <f t="shared" si="2"/>
        <v>0</v>
      </c>
      <c r="D29" s="334">
        <f t="shared" si="2"/>
        <v>0</v>
      </c>
      <c r="E29" s="334"/>
      <c r="F29" s="334"/>
      <c r="G29" s="334"/>
      <c r="H29" s="334"/>
      <c r="I29" s="334"/>
      <c r="J29" s="334">
        <v>0</v>
      </c>
      <c r="K29" s="334"/>
      <c r="L29" s="334"/>
      <c r="M29" s="393"/>
      <c r="N29" s="332"/>
      <c r="O29" s="332"/>
      <c r="P29" s="333"/>
    </row>
    <row r="30" spans="1:16" ht="47.25" x14ac:dyDescent="0.25">
      <c r="A30" s="351" t="s">
        <v>111</v>
      </c>
      <c r="B30" s="331" t="s">
        <v>112</v>
      </c>
      <c r="C30" s="334">
        <f t="shared" si="2"/>
        <v>153.9</v>
      </c>
      <c r="D30" s="334">
        <f t="shared" si="2"/>
        <v>40.691050070000003</v>
      </c>
      <c r="E30" s="334">
        <v>0</v>
      </c>
      <c r="F30" s="334">
        <v>0</v>
      </c>
      <c r="G30" s="334">
        <v>20</v>
      </c>
      <c r="H30" s="334">
        <v>18.072877399999999</v>
      </c>
      <c r="I30" s="334">
        <v>15</v>
      </c>
      <c r="J30" s="334">
        <v>12.318172669999999</v>
      </c>
      <c r="K30" s="334">
        <f>153.9-G30-I30</f>
        <v>118.9</v>
      </c>
      <c r="L30" s="334">
        <v>10.3</v>
      </c>
      <c r="M30" s="393" t="s">
        <v>544</v>
      </c>
      <c r="N30" s="335"/>
      <c r="O30" s="335"/>
      <c r="P30" s="333"/>
    </row>
    <row r="31" spans="1:16" x14ac:dyDescent="0.25">
      <c r="A31" s="351" t="s">
        <v>113</v>
      </c>
      <c r="B31" s="331" t="s">
        <v>114</v>
      </c>
      <c r="C31" s="334">
        <f t="shared" si="2"/>
        <v>0</v>
      </c>
      <c r="D31" s="334">
        <f t="shared" si="2"/>
        <v>0</v>
      </c>
      <c r="E31" s="334"/>
      <c r="F31" s="334"/>
      <c r="G31" s="334"/>
      <c r="H31" s="334"/>
      <c r="I31" s="334"/>
      <c r="J31" s="334"/>
      <c r="K31" s="334"/>
      <c r="L31" s="334"/>
      <c r="M31" s="393"/>
      <c r="P31" s="333"/>
    </row>
    <row r="32" spans="1:16" x14ac:dyDescent="0.25">
      <c r="A32" s="351" t="s">
        <v>115</v>
      </c>
      <c r="B32" s="331" t="s">
        <v>116</v>
      </c>
      <c r="C32" s="334">
        <f t="shared" si="2"/>
        <v>0</v>
      </c>
      <c r="D32" s="334">
        <f t="shared" si="2"/>
        <v>0</v>
      </c>
      <c r="E32" s="334"/>
      <c r="F32" s="334"/>
      <c r="G32" s="334"/>
      <c r="H32" s="334"/>
      <c r="I32" s="334"/>
      <c r="J32" s="334"/>
      <c r="K32" s="334"/>
      <c r="L32" s="334"/>
      <c r="M32" s="393"/>
    </row>
    <row r="33" spans="1:13" ht="32.25" thickBot="1" x14ac:dyDescent="0.3">
      <c r="A33" s="354" t="s">
        <v>117</v>
      </c>
      <c r="B33" s="355" t="s">
        <v>118</v>
      </c>
      <c r="C33" s="388">
        <f t="shared" si="2"/>
        <v>0</v>
      </c>
      <c r="D33" s="388">
        <f t="shared" si="2"/>
        <v>0</v>
      </c>
      <c r="E33" s="388"/>
      <c r="F33" s="381"/>
      <c r="G33" s="381"/>
      <c r="H33" s="381"/>
      <c r="I33" s="381"/>
      <c r="J33" s="381"/>
      <c r="K33" s="381"/>
      <c r="L33" s="381"/>
      <c r="M33" s="394"/>
    </row>
    <row r="34" spans="1:13" x14ac:dyDescent="0.25">
      <c r="A34" s="356" t="s">
        <v>23</v>
      </c>
      <c r="B34" s="350" t="s">
        <v>119</v>
      </c>
      <c r="C34" s="389">
        <f>SUM(C35:C41)</f>
        <v>991.1</v>
      </c>
      <c r="D34" s="389">
        <f t="shared" ref="D34:K34" si="4">SUM(D35:D41)</f>
        <v>539.02599999999995</v>
      </c>
      <c r="E34" s="389">
        <f t="shared" si="4"/>
        <v>0</v>
      </c>
      <c r="F34" s="334">
        <f t="shared" si="4"/>
        <v>0</v>
      </c>
      <c r="G34" s="334">
        <f t="shared" si="4"/>
        <v>0</v>
      </c>
      <c r="H34" s="334">
        <f t="shared" si="4"/>
        <v>0</v>
      </c>
      <c r="I34" s="334">
        <f t="shared" si="4"/>
        <v>0</v>
      </c>
      <c r="J34" s="334">
        <f t="shared" si="4"/>
        <v>0</v>
      </c>
      <c r="K34" s="334">
        <f t="shared" si="4"/>
        <v>991.1</v>
      </c>
      <c r="L34" s="334">
        <v>539.02599999999995</v>
      </c>
      <c r="M34" s="357"/>
    </row>
    <row r="35" spans="1:13" x14ac:dyDescent="0.25">
      <c r="A35" s="351" t="s">
        <v>25</v>
      </c>
      <c r="B35" s="331" t="s">
        <v>120</v>
      </c>
      <c r="C35" s="334">
        <v>991.1</v>
      </c>
      <c r="D35" s="334">
        <f>F35+H35+J35+L35</f>
        <v>539.02599999999995</v>
      </c>
      <c r="E35" s="334"/>
      <c r="F35" s="334"/>
      <c r="G35" s="334"/>
      <c r="H35" s="334"/>
      <c r="I35" s="334"/>
      <c r="J35" s="334"/>
      <c r="K35" s="334">
        <v>991.1</v>
      </c>
      <c r="L35" s="334">
        <v>539.02599999999995</v>
      </c>
      <c r="M35" s="352"/>
    </row>
    <row r="36" spans="1:13" ht="21.75" customHeight="1" x14ac:dyDescent="0.25">
      <c r="A36" s="351" t="s">
        <v>121</v>
      </c>
      <c r="B36" s="331" t="s">
        <v>122</v>
      </c>
      <c r="C36" s="334">
        <v>0</v>
      </c>
      <c r="D36" s="334">
        <v>0</v>
      </c>
      <c r="E36" s="334"/>
      <c r="F36" s="334"/>
      <c r="G36" s="334"/>
      <c r="H36" s="334"/>
      <c r="I36" s="334"/>
      <c r="J36" s="334"/>
      <c r="K36" s="334"/>
      <c r="L36" s="334"/>
      <c r="M36" s="353"/>
    </row>
    <row r="37" spans="1:13" x14ac:dyDescent="0.25">
      <c r="A37" s="358" t="s">
        <v>123</v>
      </c>
      <c r="B37" s="331" t="s">
        <v>124</v>
      </c>
      <c r="C37" s="334">
        <v>0</v>
      </c>
      <c r="D37" s="383">
        <v>0</v>
      </c>
      <c r="E37" s="383"/>
      <c r="F37" s="383"/>
      <c r="G37" s="384"/>
      <c r="H37" s="384"/>
      <c r="I37" s="384"/>
      <c r="J37" s="384"/>
      <c r="K37" s="384"/>
      <c r="L37" s="384"/>
      <c r="M37" s="359"/>
    </row>
    <row r="38" spans="1:13" x14ac:dyDescent="0.25">
      <c r="A38" s="358" t="s">
        <v>125</v>
      </c>
      <c r="B38" s="331" t="s">
        <v>126</v>
      </c>
      <c r="C38" s="334">
        <v>0</v>
      </c>
      <c r="D38" s="383">
        <v>0</v>
      </c>
      <c r="E38" s="383"/>
      <c r="F38" s="383"/>
      <c r="G38" s="384"/>
      <c r="H38" s="384"/>
      <c r="I38" s="384"/>
      <c r="J38" s="384"/>
      <c r="K38" s="384"/>
      <c r="L38" s="384"/>
      <c r="M38" s="359"/>
    </row>
    <row r="39" spans="1:13" x14ac:dyDescent="0.25">
      <c r="A39" s="351" t="s">
        <v>127</v>
      </c>
      <c r="B39" s="331" t="s">
        <v>128</v>
      </c>
      <c r="C39" s="334">
        <v>0</v>
      </c>
      <c r="D39" s="383">
        <v>0</v>
      </c>
      <c r="E39" s="383"/>
      <c r="F39" s="383"/>
      <c r="G39" s="384"/>
      <c r="H39" s="384"/>
      <c r="I39" s="384"/>
      <c r="J39" s="384"/>
      <c r="K39" s="384"/>
      <c r="L39" s="384"/>
      <c r="M39" s="359"/>
    </row>
    <row r="40" spans="1:13" x14ac:dyDescent="0.25">
      <c r="A40" s="351" t="s">
        <v>129</v>
      </c>
      <c r="B40" s="331" t="s">
        <v>130</v>
      </c>
      <c r="C40" s="334">
        <v>0</v>
      </c>
      <c r="D40" s="383">
        <v>0</v>
      </c>
      <c r="E40" s="383"/>
      <c r="F40" s="383"/>
      <c r="G40" s="384"/>
      <c r="H40" s="384"/>
      <c r="I40" s="384"/>
      <c r="J40" s="384"/>
      <c r="K40" s="384"/>
      <c r="L40" s="384"/>
      <c r="M40" s="359"/>
    </row>
    <row r="41" spans="1:13" ht="16.5" thickBot="1" x14ac:dyDescent="0.3">
      <c r="A41" s="354" t="s">
        <v>131</v>
      </c>
      <c r="B41" s="355" t="s">
        <v>132</v>
      </c>
      <c r="C41" s="334">
        <v>0</v>
      </c>
      <c r="D41" s="385">
        <v>0</v>
      </c>
      <c r="E41" s="385"/>
      <c r="F41" s="385"/>
      <c r="G41" s="386"/>
      <c r="H41" s="386"/>
      <c r="I41" s="386"/>
      <c r="J41" s="386"/>
      <c r="K41" s="386"/>
      <c r="L41" s="386"/>
      <c r="M41" s="360"/>
    </row>
    <row r="42" spans="1:13" ht="47.25" x14ac:dyDescent="0.25">
      <c r="A42" s="361"/>
      <c r="B42" s="362" t="s">
        <v>133</v>
      </c>
      <c r="C42" s="387">
        <f>C18+C34</f>
        <v>1238.9000000000001</v>
      </c>
      <c r="D42" s="387">
        <f t="shared" ref="D42:L42" si="5">D18+D34</f>
        <v>763.37676012999987</v>
      </c>
      <c r="E42" s="387">
        <f t="shared" si="5"/>
        <v>4.8600000000000003</v>
      </c>
      <c r="F42" s="387">
        <f t="shared" si="5"/>
        <v>51.708922250000001</v>
      </c>
      <c r="G42" s="387">
        <f t="shared" si="5"/>
        <v>24.88</v>
      </c>
      <c r="H42" s="387">
        <f t="shared" si="5"/>
        <v>71.604528029999997</v>
      </c>
      <c r="I42" s="387">
        <f t="shared" si="5"/>
        <v>45.92</v>
      </c>
      <c r="J42" s="387">
        <f t="shared" si="5"/>
        <v>87.838745949999989</v>
      </c>
      <c r="K42" s="387">
        <f t="shared" si="5"/>
        <v>1163.24</v>
      </c>
      <c r="L42" s="387">
        <f t="shared" si="5"/>
        <v>552.22456389999991</v>
      </c>
      <c r="M42" s="498" t="s">
        <v>555</v>
      </c>
    </row>
    <row r="43" spans="1:13" x14ac:dyDescent="0.25">
      <c r="A43" s="363"/>
      <c r="B43" s="331" t="s">
        <v>134</v>
      </c>
      <c r="C43" s="383"/>
      <c r="D43" s="383">
        <v>0</v>
      </c>
      <c r="E43" s="383"/>
      <c r="F43" s="383"/>
      <c r="G43" s="384"/>
      <c r="H43" s="384"/>
      <c r="I43" s="384"/>
      <c r="J43" s="384"/>
      <c r="K43" s="384"/>
      <c r="L43" s="384"/>
      <c r="M43" s="359"/>
    </row>
    <row r="44" spans="1:13" x14ac:dyDescent="0.25">
      <c r="A44" s="363"/>
      <c r="B44" s="336" t="s">
        <v>135</v>
      </c>
      <c r="C44" s="383"/>
      <c r="D44" s="383">
        <v>0</v>
      </c>
      <c r="E44" s="383"/>
      <c r="F44" s="383"/>
      <c r="G44" s="384"/>
      <c r="H44" s="384"/>
      <c r="I44" s="384"/>
      <c r="J44" s="384"/>
      <c r="K44" s="384"/>
      <c r="L44" s="384"/>
      <c r="M44" s="359"/>
    </row>
    <row r="45" spans="1:13" ht="16.5" thickBot="1" x14ac:dyDescent="0.3">
      <c r="A45" s="364"/>
      <c r="B45" s="365" t="s">
        <v>136</v>
      </c>
      <c r="C45" s="385"/>
      <c r="D45" s="385"/>
      <c r="E45" s="385"/>
      <c r="F45" s="385"/>
      <c r="G45" s="386"/>
      <c r="H45" s="386"/>
      <c r="I45" s="386"/>
      <c r="J45" s="386"/>
      <c r="K45" s="386"/>
      <c r="L45" s="386"/>
      <c r="M45" s="360"/>
    </row>
    <row r="46" spans="1:13" x14ac:dyDescent="0.25">
      <c r="A46" s="337"/>
      <c r="B46" s="338"/>
      <c r="C46" s="339"/>
      <c r="D46" s="339"/>
      <c r="E46" s="339"/>
      <c r="F46" s="339"/>
      <c r="G46" s="328"/>
      <c r="H46" s="328"/>
      <c r="I46" s="328"/>
      <c r="J46" s="328"/>
      <c r="K46" s="328"/>
      <c r="L46" s="328"/>
      <c r="M46" s="328"/>
    </row>
    <row r="47" spans="1:13" x14ac:dyDescent="0.25">
      <c r="A47" s="337" t="s">
        <v>137</v>
      </c>
      <c r="C47" s="340"/>
      <c r="D47" s="340"/>
      <c r="E47" s="340"/>
      <c r="F47" s="340"/>
      <c r="G47" s="340"/>
      <c r="H47" s="340"/>
      <c r="I47" s="340"/>
      <c r="J47" s="340"/>
      <c r="K47" s="340"/>
      <c r="L47" s="340"/>
    </row>
    <row r="48" spans="1:13" x14ac:dyDescent="0.25">
      <c r="A48" s="337" t="s">
        <v>138</v>
      </c>
      <c r="C48" s="340"/>
      <c r="D48" s="340"/>
      <c r="E48" s="340"/>
      <c r="F48" s="340"/>
      <c r="G48" s="340"/>
      <c r="H48" s="340"/>
      <c r="I48" s="340"/>
      <c r="J48" s="340"/>
      <c r="K48" s="340"/>
      <c r="L48" s="340"/>
    </row>
    <row r="49" spans="1:12" x14ac:dyDescent="0.25">
      <c r="A49" s="337"/>
      <c r="C49" s="340"/>
      <c r="D49" s="340"/>
      <c r="E49" s="340"/>
      <c r="F49" s="340"/>
      <c r="G49" s="340"/>
      <c r="H49" s="340"/>
      <c r="I49" s="340"/>
      <c r="J49" s="340"/>
      <c r="K49" s="340"/>
      <c r="L49" s="340"/>
    </row>
    <row r="50" spans="1:12" x14ac:dyDescent="0.25">
      <c r="C50" s="340"/>
      <c r="D50" s="340"/>
      <c r="E50" s="340"/>
      <c r="F50" s="340"/>
      <c r="G50" s="340"/>
      <c r="H50" s="340"/>
      <c r="I50" s="340"/>
      <c r="J50" s="340"/>
      <c r="K50" s="340"/>
      <c r="L50" s="340"/>
    </row>
    <row r="51" spans="1:12" x14ac:dyDescent="0.25">
      <c r="C51" s="340"/>
      <c r="D51" s="340"/>
      <c r="E51" s="340"/>
      <c r="F51" s="340"/>
      <c r="G51" s="340"/>
      <c r="H51" s="340"/>
      <c r="I51" s="340"/>
      <c r="J51" s="340"/>
      <c r="K51" s="340"/>
      <c r="L51" s="340"/>
    </row>
    <row r="52" spans="1:12" x14ac:dyDescent="0.25">
      <c r="C52" s="340"/>
      <c r="D52" s="340"/>
      <c r="E52" s="340"/>
      <c r="F52" s="340"/>
      <c r="G52" s="340"/>
      <c r="H52" s="340"/>
      <c r="I52" s="340"/>
      <c r="J52" s="340"/>
      <c r="K52" s="340"/>
      <c r="L52" s="340"/>
    </row>
    <row r="53" spans="1:12" x14ac:dyDescent="0.25">
      <c r="C53" s="340"/>
      <c r="D53" s="340"/>
      <c r="E53" s="340"/>
      <c r="F53" s="340"/>
      <c r="G53" s="340"/>
      <c r="H53" s="340"/>
      <c r="I53" s="340"/>
      <c r="J53" s="340"/>
      <c r="K53" s="340"/>
      <c r="L53" s="340"/>
    </row>
    <row r="54" spans="1:12" x14ac:dyDescent="0.25">
      <c r="C54" s="340"/>
      <c r="D54" s="340"/>
      <c r="E54" s="340"/>
      <c r="F54" s="340"/>
      <c r="G54" s="340"/>
      <c r="H54" s="340"/>
      <c r="I54" s="340"/>
      <c r="J54" s="340"/>
      <c r="K54" s="340"/>
      <c r="L54" s="340"/>
    </row>
    <row r="55" spans="1:12" x14ac:dyDescent="0.25">
      <c r="C55" s="340"/>
      <c r="D55" s="340"/>
      <c r="E55" s="340"/>
      <c r="F55" s="340"/>
      <c r="G55" s="340"/>
      <c r="H55" s="340"/>
      <c r="I55" s="340"/>
      <c r="J55" s="340"/>
      <c r="K55" s="340"/>
      <c r="L55" s="340"/>
    </row>
    <row r="56" spans="1:12" x14ac:dyDescent="0.25">
      <c r="C56" s="340"/>
      <c r="D56" s="340"/>
      <c r="E56" s="340"/>
      <c r="F56" s="340"/>
      <c r="G56" s="340"/>
      <c r="H56" s="340"/>
      <c r="I56" s="340"/>
      <c r="J56" s="340"/>
      <c r="K56" s="340"/>
      <c r="L56" s="340"/>
    </row>
    <row r="57" spans="1:12" x14ac:dyDescent="0.25">
      <c r="C57" s="340"/>
      <c r="D57" s="340"/>
      <c r="E57" s="340"/>
      <c r="F57" s="340"/>
      <c r="G57" s="340"/>
      <c r="H57" s="340"/>
      <c r="I57" s="340"/>
      <c r="J57" s="340"/>
      <c r="K57" s="340"/>
      <c r="L57" s="340"/>
    </row>
    <row r="58" spans="1:12" x14ac:dyDescent="0.25">
      <c r="C58" s="340"/>
      <c r="D58" s="340"/>
      <c r="E58" s="340"/>
      <c r="F58" s="340"/>
      <c r="G58" s="340"/>
      <c r="H58" s="340"/>
      <c r="I58" s="340"/>
      <c r="J58" s="340"/>
      <c r="K58" s="340"/>
      <c r="L58" s="340"/>
    </row>
    <row r="59" spans="1:12" x14ac:dyDescent="0.25">
      <c r="C59" s="340"/>
      <c r="D59" s="340"/>
      <c r="E59" s="340"/>
      <c r="F59" s="340"/>
      <c r="G59" s="340"/>
      <c r="H59" s="340"/>
      <c r="I59" s="340"/>
      <c r="J59" s="340"/>
      <c r="K59" s="340"/>
      <c r="L59" s="340"/>
    </row>
    <row r="60" spans="1:12" x14ac:dyDescent="0.25">
      <c r="C60" s="340"/>
      <c r="D60" s="340"/>
      <c r="E60" s="340"/>
      <c r="F60" s="340"/>
      <c r="G60" s="340"/>
      <c r="H60" s="340"/>
      <c r="I60" s="340"/>
      <c r="J60" s="340"/>
      <c r="K60" s="340"/>
      <c r="L60" s="340"/>
    </row>
    <row r="61" spans="1:12" x14ac:dyDescent="0.25">
      <c r="C61" s="341"/>
      <c r="D61" s="341"/>
      <c r="E61" s="341"/>
      <c r="F61" s="341"/>
      <c r="G61" s="341"/>
      <c r="H61" s="341"/>
      <c r="I61" s="341"/>
      <c r="J61" s="341"/>
      <c r="K61" s="341"/>
      <c r="L61" s="341"/>
    </row>
    <row r="63" spans="1:12" x14ac:dyDescent="0.25">
      <c r="F63" s="341"/>
      <c r="G63" s="341"/>
      <c r="H63" s="341"/>
      <c r="I63" s="341"/>
      <c r="J63" s="341"/>
      <c r="K63" s="341"/>
      <c r="L63" s="341"/>
    </row>
    <row r="64" spans="1:12" x14ac:dyDescent="0.25">
      <c r="H64" s="340"/>
      <c r="I64" s="340"/>
      <c r="J64" s="340"/>
      <c r="K64" s="340"/>
      <c r="L64" s="340"/>
    </row>
    <row r="65" spans="3:12" x14ac:dyDescent="0.25">
      <c r="C65" s="340"/>
      <c r="D65" s="340"/>
      <c r="E65" s="340"/>
      <c r="F65" s="340"/>
      <c r="G65" s="340"/>
      <c r="H65" s="340"/>
      <c r="I65" s="340"/>
      <c r="J65" s="340"/>
      <c r="K65" s="340"/>
      <c r="L65" s="340"/>
    </row>
    <row r="66" spans="3:12" x14ac:dyDescent="0.25">
      <c r="C66" s="340"/>
      <c r="D66" s="340"/>
      <c r="E66" s="340"/>
      <c r="F66" s="340"/>
      <c r="G66" s="340"/>
      <c r="H66" s="340"/>
      <c r="I66" s="340"/>
      <c r="J66" s="340"/>
      <c r="K66" s="340"/>
      <c r="L66" s="340"/>
    </row>
    <row r="68" spans="3:12" x14ac:dyDescent="0.25">
      <c r="F68" s="342"/>
      <c r="G68" s="342"/>
      <c r="H68" s="342"/>
    </row>
    <row r="69" spans="3:12" x14ac:dyDescent="0.25">
      <c r="C69" s="343"/>
      <c r="F69" s="344"/>
      <c r="H69" s="345"/>
      <c r="I69" s="345"/>
      <c r="J69" s="345"/>
      <c r="L69" s="346"/>
    </row>
    <row r="70" spans="3:12" x14ac:dyDescent="0.25">
      <c r="C70" s="330"/>
      <c r="H70" s="330"/>
    </row>
  </sheetData>
  <mergeCells count="10">
    <mergeCell ref="A6:M6"/>
    <mergeCell ref="A15:A17"/>
    <mergeCell ref="B15:B17"/>
    <mergeCell ref="C15:L15"/>
    <mergeCell ref="M15:M17"/>
    <mergeCell ref="C16:D16"/>
    <mergeCell ref="E16:F16"/>
    <mergeCell ref="G16:H16"/>
    <mergeCell ref="I16:J16"/>
    <mergeCell ref="K16:L16"/>
  </mergeCells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176"/>
  <sheetViews>
    <sheetView zoomScale="70" zoomScaleNormal="70" workbookViewId="0">
      <pane xSplit="2" ySplit="21" topLeftCell="C22" activePane="bottomRight" state="frozenSplit"/>
      <selection pane="topRight" activeCell="C1" sqref="C1"/>
      <selection pane="bottomLeft" activeCell="A22" sqref="A22"/>
      <selection pane="bottomRight" activeCell="I24" sqref="I24"/>
    </sheetView>
  </sheetViews>
  <sheetFormatPr defaultRowHeight="15" outlineLevelRow="1" outlineLevelCol="1" x14ac:dyDescent="0.25"/>
  <cols>
    <col min="1" max="1" width="7.85546875" customWidth="1"/>
    <col min="2" max="2" width="32.28515625" customWidth="1"/>
    <col min="3" max="3" width="14.28515625" style="132" customWidth="1"/>
    <col min="4" max="4" width="9.85546875" style="81" customWidth="1" outlineLevel="1"/>
    <col min="5" max="7" width="9.140625" style="81" customWidth="1" outlineLevel="1"/>
    <col min="8" max="8" width="10.28515625" style="81" customWidth="1" outlineLevel="1"/>
    <col min="9" max="9" width="10.140625" style="81" customWidth="1" outlineLevel="1"/>
    <col min="10" max="10" width="9.85546875" style="101" customWidth="1" outlineLevel="1"/>
    <col min="11" max="11" width="10.28515625" style="101" customWidth="1" outlineLevel="1"/>
    <col min="12" max="12" width="11.42578125" style="103" customWidth="1" outlineLevel="1"/>
    <col min="13" max="13" width="11" style="103" customWidth="1" outlineLevel="1"/>
    <col min="14" max="21" width="9.140625" style="81" customWidth="1"/>
    <col min="22" max="23" width="9.140625" style="103" customWidth="1"/>
    <col min="24" max="24" width="10.85546875" customWidth="1" outlineLevel="1"/>
    <col min="25" max="27" width="10.140625" customWidth="1" outlineLevel="1"/>
    <col min="28" max="28" width="7.7109375" customWidth="1" outlineLevel="1"/>
    <col min="29" max="31" width="10.140625" customWidth="1" outlineLevel="1"/>
    <col min="32" max="32" width="10.140625" style="97" customWidth="1" outlineLevel="1"/>
    <col min="33" max="33" width="8.42578125" style="97" customWidth="1" outlineLevel="1"/>
    <col min="34" max="41" width="9.140625" customWidth="1" outlineLevel="1"/>
    <col min="42" max="43" width="9.140625" style="97" customWidth="1" outlineLevel="1"/>
  </cols>
  <sheetData>
    <row r="1" spans="1:85" ht="15.75" outlineLevel="1" x14ac:dyDescent="0.25">
      <c r="A1" s="1"/>
      <c r="B1" s="2"/>
      <c r="C1" s="2"/>
      <c r="N1" s="82"/>
      <c r="O1" s="83"/>
      <c r="P1" s="83"/>
      <c r="Q1" s="82"/>
      <c r="R1" s="82"/>
      <c r="S1" s="82"/>
      <c r="T1" s="82"/>
      <c r="U1" s="82"/>
      <c r="V1" s="104"/>
      <c r="W1" s="105"/>
      <c r="X1" s="5"/>
      <c r="Y1" s="3"/>
      <c r="AH1" s="18"/>
      <c r="AI1" s="18"/>
      <c r="AJ1" s="428" t="s">
        <v>51</v>
      </c>
      <c r="AK1" s="429"/>
      <c r="AL1" s="429"/>
      <c r="AM1" s="429"/>
      <c r="AN1" s="429"/>
      <c r="AO1" s="429"/>
      <c r="AP1" s="429"/>
      <c r="AQ1" s="429"/>
      <c r="AR1" s="19"/>
      <c r="AS1" s="19"/>
    </row>
    <row r="2" spans="1:85" ht="15.75" outlineLevel="1" x14ac:dyDescent="0.25">
      <c r="A2" s="1"/>
      <c r="B2" s="2"/>
      <c r="C2" s="2"/>
      <c r="N2" s="82"/>
      <c r="O2" s="83"/>
      <c r="P2" s="83"/>
      <c r="Q2" s="82"/>
      <c r="R2" s="82"/>
      <c r="S2" s="82"/>
      <c r="T2" s="82"/>
      <c r="U2" s="82"/>
      <c r="V2" s="104"/>
      <c r="W2" s="105"/>
      <c r="X2" s="5"/>
      <c r="Y2" s="3"/>
      <c r="AH2" s="19"/>
      <c r="AI2" s="19"/>
      <c r="AJ2" s="429"/>
      <c r="AK2" s="429"/>
      <c r="AL2" s="429"/>
      <c r="AM2" s="429"/>
      <c r="AN2" s="429"/>
      <c r="AO2" s="429"/>
      <c r="AP2" s="429"/>
      <c r="AQ2" s="429"/>
      <c r="AR2" s="19"/>
      <c r="AS2" s="19"/>
    </row>
    <row r="3" spans="1:85" ht="15.75" outlineLevel="1" x14ac:dyDescent="0.25">
      <c r="A3" s="1"/>
      <c r="B3" s="2"/>
      <c r="C3" s="2"/>
      <c r="N3" s="82"/>
      <c r="O3" s="83"/>
      <c r="P3" s="83"/>
      <c r="Q3" s="82"/>
      <c r="R3" s="82"/>
      <c r="S3" s="82"/>
      <c r="T3" s="82"/>
      <c r="U3" s="82"/>
      <c r="V3" s="104"/>
      <c r="W3" s="105"/>
      <c r="X3" s="5"/>
      <c r="Y3" s="3"/>
      <c r="AH3" s="19"/>
      <c r="AI3" s="19"/>
      <c r="AJ3" s="429"/>
      <c r="AK3" s="429"/>
      <c r="AL3" s="429"/>
      <c r="AM3" s="429"/>
      <c r="AN3" s="429"/>
      <c r="AO3" s="429"/>
      <c r="AP3" s="429"/>
      <c r="AQ3" s="429"/>
      <c r="AR3" s="19"/>
      <c r="AS3" s="19"/>
    </row>
    <row r="4" spans="1:85" ht="15.75" outlineLevel="1" x14ac:dyDescent="0.25">
      <c r="A4" s="1"/>
      <c r="B4" s="2"/>
      <c r="C4" s="2"/>
      <c r="N4" s="82"/>
      <c r="O4" s="83"/>
      <c r="P4" s="83"/>
      <c r="Q4" s="82"/>
      <c r="R4" s="82"/>
      <c r="S4" s="82"/>
      <c r="T4" s="82"/>
      <c r="U4" s="82"/>
      <c r="V4" s="104"/>
      <c r="W4" s="105"/>
      <c r="X4" s="5"/>
      <c r="Y4" s="3"/>
      <c r="AH4" s="19"/>
      <c r="AI4" s="19"/>
      <c r="AJ4" s="429"/>
      <c r="AK4" s="429"/>
      <c r="AL4" s="429"/>
      <c r="AM4" s="429"/>
      <c r="AN4" s="429"/>
      <c r="AO4" s="429"/>
      <c r="AP4" s="429"/>
      <c r="AQ4" s="429"/>
      <c r="AR4" s="19"/>
      <c r="AS4" s="19"/>
    </row>
    <row r="5" spans="1:85" ht="15.75" outlineLevel="1" x14ac:dyDescent="0.25">
      <c r="A5" s="1"/>
      <c r="B5" s="2"/>
      <c r="C5" s="2"/>
      <c r="N5" s="82"/>
      <c r="O5" s="83"/>
      <c r="P5" s="83"/>
      <c r="Q5" s="82"/>
      <c r="R5" s="82"/>
      <c r="S5" s="82"/>
      <c r="T5" s="82"/>
      <c r="U5" s="82"/>
      <c r="V5" s="104"/>
      <c r="W5" s="105"/>
      <c r="X5" s="5"/>
      <c r="Y5" s="3"/>
      <c r="Z5" s="3"/>
      <c r="AA5" s="3"/>
      <c r="AB5" s="3"/>
      <c r="AC5" s="3"/>
      <c r="AD5" s="3"/>
      <c r="AE5" s="3"/>
      <c r="AF5" s="106"/>
      <c r="AG5" s="107"/>
      <c r="AR5" s="453"/>
      <c r="AS5" s="453"/>
    </row>
    <row r="6" spans="1:85" ht="20.25" outlineLevel="1" x14ac:dyDescent="0.25">
      <c r="A6" s="1"/>
      <c r="B6" s="6"/>
      <c r="C6" s="207"/>
      <c r="D6" s="84"/>
      <c r="E6" s="84"/>
      <c r="F6" s="84"/>
      <c r="G6" s="84"/>
      <c r="H6" s="84"/>
      <c r="I6" s="84"/>
      <c r="J6" s="102"/>
      <c r="K6" s="102"/>
      <c r="L6" s="102"/>
      <c r="M6" s="102"/>
      <c r="N6" s="84"/>
      <c r="O6" s="84"/>
      <c r="P6" s="84"/>
      <c r="Q6" s="84"/>
      <c r="R6" s="84"/>
      <c r="S6" s="84"/>
      <c r="T6" s="84"/>
      <c r="U6" s="84"/>
      <c r="V6" s="84"/>
      <c r="W6" s="84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20"/>
    </row>
    <row r="7" spans="1:85" ht="20.25" outlineLevel="1" collapsed="1" x14ac:dyDescent="0.25">
      <c r="A7" s="1"/>
      <c r="B7" s="21" t="s">
        <v>52</v>
      </c>
      <c r="C7" s="21"/>
      <c r="D7" s="85"/>
      <c r="E7" s="85"/>
      <c r="F7" s="85"/>
      <c r="G7" s="85"/>
      <c r="H7" s="85"/>
      <c r="I7" s="403" t="s">
        <v>550</v>
      </c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4"/>
      <c r="Z7" s="454"/>
      <c r="AA7" s="454"/>
      <c r="AB7" s="454"/>
      <c r="AC7" s="454"/>
      <c r="AH7" s="6"/>
      <c r="AI7" s="6"/>
      <c r="AJ7" s="404" t="s">
        <v>545</v>
      </c>
      <c r="AK7" s="455"/>
      <c r="AL7" s="455"/>
      <c r="AM7" s="455"/>
      <c r="AN7" s="455"/>
      <c r="AO7" s="455"/>
      <c r="AP7" s="455"/>
      <c r="AQ7" s="455"/>
      <c r="AR7" s="6"/>
      <c r="AS7" s="20"/>
    </row>
    <row r="8" spans="1:85" ht="20.25" outlineLevel="1" x14ac:dyDescent="0.25">
      <c r="A8" s="1"/>
      <c r="B8" s="22"/>
      <c r="C8" s="22"/>
      <c r="D8" s="85"/>
      <c r="E8" s="85"/>
      <c r="F8" s="85"/>
      <c r="G8" s="85"/>
      <c r="H8" s="85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4"/>
      <c r="Y8" s="454"/>
      <c r="Z8" s="454"/>
      <c r="AA8" s="454"/>
      <c r="AB8" s="454"/>
      <c r="AC8" s="454"/>
      <c r="AH8" s="6"/>
      <c r="AI8" s="6"/>
      <c r="AJ8" s="455"/>
      <c r="AK8" s="455"/>
      <c r="AL8" s="455"/>
      <c r="AM8" s="455"/>
      <c r="AN8" s="455"/>
      <c r="AO8" s="455"/>
      <c r="AP8" s="455"/>
      <c r="AQ8" s="455"/>
      <c r="AR8" s="6"/>
      <c r="AS8" s="23"/>
    </row>
    <row r="9" spans="1:85" ht="20.25" outlineLevel="1" x14ac:dyDescent="0.25">
      <c r="A9" s="1"/>
      <c r="B9" s="22"/>
      <c r="C9" s="22"/>
      <c r="D9" s="85"/>
      <c r="E9" s="85"/>
      <c r="F9" s="85"/>
      <c r="G9" s="85"/>
      <c r="H9" s="85"/>
      <c r="I9" s="454"/>
      <c r="J9" s="454"/>
      <c r="K9" s="454"/>
      <c r="L9" s="454"/>
      <c r="M9" s="454"/>
      <c r="N9" s="454"/>
      <c r="O9" s="454"/>
      <c r="P9" s="454"/>
      <c r="Q9" s="454"/>
      <c r="R9" s="454"/>
      <c r="S9" s="454"/>
      <c r="T9" s="454"/>
      <c r="U9" s="454"/>
      <c r="V9" s="454"/>
      <c r="W9" s="454"/>
      <c r="X9" s="454"/>
      <c r="Y9" s="454"/>
      <c r="Z9" s="454"/>
      <c r="AA9" s="454"/>
      <c r="AB9" s="454"/>
      <c r="AC9" s="454"/>
      <c r="AJ9" s="455"/>
      <c r="AK9" s="455"/>
      <c r="AL9" s="455"/>
      <c r="AM9" s="455"/>
      <c r="AN9" s="455"/>
      <c r="AO9" s="455"/>
      <c r="AP9" s="455"/>
      <c r="AQ9" s="455"/>
      <c r="AR9" s="6"/>
      <c r="AS9" s="23"/>
    </row>
    <row r="10" spans="1:85" s="96" customFormat="1" ht="15.75" x14ac:dyDescent="0.25">
      <c r="A10" s="42"/>
      <c r="B10" s="44"/>
      <c r="C10" s="44"/>
      <c r="D10" s="118"/>
      <c r="E10" s="118"/>
      <c r="F10" s="118"/>
      <c r="G10" s="118"/>
      <c r="H10" s="118"/>
      <c r="I10" s="118"/>
      <c r="J10" s="119"/>
      <c r="K10" s="119"/>
      <c r="L10" s="120"/>
      <c r="M10" s="120"/>
      <c r="N10" s="86"/>
      <c r="O10" s="86"/>
      <c r="P10" s="86"/>
      <c r="Q10" s="86"/>
      <c r="R10" s="86"/>
      <c r="S10" s="86"/>
      <c r="T10" s="86"/>
      <c r="U10" s="86"/>
      <c r="V10" s="121"/>
      <c r="W10" s="121"/>
      <c r="X10" s="31"/>
      <c r="Y10" s="31"/>
      <c r="Z10" s="31"/>
      <c r="AA10" s="31"/>
      <c r="AB10" s="31"/>
      <c r="AC10" s="31"/>
      <c r="AD10" s="31"/>
      <c r="AE10" s="31"/>
      <c r="AF10" s="108"/>
      <c r="AG10" s="108"/>
      <c r="AH10" s="31"/>
      <c r="AI10" s="31"/>
      <c r="AJ10" s="455"/>
      <c r="AK10" s="455"/>
      <c r="AL10" s="455"/>
      <c r="AM10" s="455"/>
      <c r="AN10" s="455"/>
      <c r="AO10" s="455"/>
      <c r="AP10" s="455"/>
      <c r="AQ10" s="455"/>
      <c r="AR10" s="76"/>
    </row>
    <row r="11" spans="1:85" outlineLevel="1" x14ac:dyDescent="0.25">
      <c r="N11" s="456"/>
      <c r="O11" s="456"/>
      <c r="P11" s="456"/>
      <c r="Q11" s="456"/>
      <c r="R11" s="456"/>
      <c r="S11" s="456"/>
      <c r="T11" s="456"/>
      <c r="U11" s="456"/>
      <c r="V11" s="456"/>
      <c r="W11" s="456"/>
    </row>
    <row r="12" spans="1:85" s="133" customFormat="1" ht="15" customHeight="1" x14ac:dyDescent="0.25">
      <c r="A12" s="408" t="s">
        <v>1</v>
      </c>
      <c r="B12" s="398" t="s">
        <v>2</v>
      </c>
      <c r="C12" s="447" t="s">
        <v>464</v>
      </c>
      <c r="D12" s="435" t="s">
        <v>53</v>
      </c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7"/>
      <c r="X12" s="408" t="s">
        <v>54</v>
      </c>
      <c r="Y12" s="408"/>
      <c r="Z12" s="408"/>
      <c r="AA12" s="408"/>
      <c r="AB12" s="408"/>
      <c r="AC12" s="408"/>
      <c r="AD12" s="408"/>
      <c r="AE12" s="408"/>
      <c r="AF12" s="408"/>
      <c r="AG12" s="408"/>
      <c r="AH12" s="408"/>
      <c r="AI12" s="408"/>
      <c r="AJ12" s="408"/>
      <c r="AK12" s="408"/>
      <c r="AL12" s="408"/>
      <c r="AM12" s="408"/>
      <c r="AN12" s="408"/>
      <c r="AO12" s="408"/>
      <c r="AP12" s="408"/>
      <c r="AQ12" s="408"/>
      <c r="AR12" s="24"/>
      <c r="AS12" s="24"/>
      <c r="AT12" s="24"/>
      <c r="AU12" s="24"/>
      <c r="AV12" s="24"/>
      <c r="AW12" s="24"/>
      <c r="AX12" s="24"/>
    </row>
    <row r="13" spans="1:85" s="133" customFormat="1" x14ac:dyDescent="0.25">
      <c r="A13" s="408"/>
      <c r="B13" s="398"/>
      <c r="C13" s="448"/>
      <c r="D13" s="438"/>
      <c r="E13" s="439"/>
      <c r="F13" s="439"/>
      <c r="G13" s="439"/>
      <c r="H13" s="439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40"/>
      <c r="X13" s="408"/>
      <c r="Y13" s="408"/>
      <c r="Z13" s="408"/>
      <c r="AA13" s="408"/>
      <c r="AB13" s="408"/>
      <c r="AC13" s="408"/>
      <c r="AD13" s="408"/>
      <c r="AE13" s="408"/>
      <c r="AF13" s="408"/>
      <c r="AG13" s="408"/>
      <c r="AH13" s="408"/>
      <c r="AI13" s="408"/>
      <c r="AJ13" s="408"/>
      <c r="AK13" s="408"/>
      <c r="AL13" s="408"/>
      <c r="AM13" s="408"/>
      <c r="AN13" s="408"/>
      <c r="AO13" s="408"/>
      <c r="AP13" s="408"/>
      <c r="AQ13" s="408"/>
      <c r="AR13" s="24"/>
      <c r="AS13" s="24"/>
      <c r="AT13" s="24"/>
      <c r="AU13" s="24"/>
      <c r="AV13" s="24"/>
      <c r="AW13" s="24"/>
      <c r="AX13" s="24"/>
    </row>
    <row r="14" spans="1:85" s="133" customFormat="1" ht="15" customHeight="1" x14ac:dyDescent="0.25">
      <c r="A14" s="408"/>
      <c r="B14" s="398"/>
      <c r="C14" s="448"/>
      <c r="D14" s="441"/>
      <c r="E14" s="442"/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3"/>
      <c r="X14" s="408"/>
      <c r="Y14" s="408"/>
      <c r="Z14" s="408"/>
      <c r="AA14" s="408"/>
      <c r="AB14" s="408"/>
      <c r="AC14" s="408"/>
      <c r="AD14" s="408"/>
      <c r="AE14" s="408"/>
      <c r="AF14" s="408"/>
      <c r="AG14" s="408"/>
      <c r="AH14" s="408"/>
      <c r="AI14" s="408"/>
      <c r="AJ14" s="408"/>
      <c r="AK14" s="408"/>
      <c r="AL14" s="408"/>
      <c r="AM14" s="408"/>
      <c r="AN14" s="408"/>
      <c r="AO14" s="408"/>
      <c r="AP14" s="408"/>
      <c r="AQ14" s="408"/>
      <c r="AR14" s="24"/>
      <c r="AS14" s="24"/>
      <c r="AT14" s="24"/>
      <c r="AU14" s="24"/>
      <c r="AV14" s="24"/>
      <c r="AW14" s="24"/>
      <c r="AX14" s="24"/>
    </row>
    <row r="15" spans="1:85" s="133" customFormat="1" ht="15" customHeight="1" x14ac:dyDescent="0.25">
      <c r="A15" s="408"/>
      <c r="B15" s="398"/>
      <c r="C15" s="448"/>
      <c r="D15" s="444" t="s">
        <v>15</v>
      </c>
      <c r="E15" s="445"/>
      <c r="F15" s="445"/>
      <c r="G15" s="445"/>
      <c r="H15" s="445"/>
      <c r="I15" s="445"/>
      <c r="J15" s="445"/>
      <c r="K15" s="445"/>
      <c r="L15" s="445"/>
      <c r="M15" s="446"/>
      <c r="N15" s="444" t="s">
        <v>16</v>
      </c>
      <c r="O15" s="445"/>
      <c r="P15" s="445"/>
      <c r="Q15" s="445"/>
      <c r="R15" s="445"/>
      <c r="S15" s="445"/>
      <c r="T15" s="445"/>
      <c r="U15" s="445"/>
      <c r="V15" s="445"/>
      <c r="W15" s="446"/>
      <c r="X15" s="408" t="s">
        <v>15</v>
      </c>
      <c r="Y15" s="450"/>
      <c r="Z15" s="450"/>
      <c r="AA15" s="450"/>
      <c r="AB15" s="450"/>
      <c r="AC15" s="450"/>
      <c r="AD15" s="450"/>
      <c r="AE15" s="450"/>
      <c r="AF15" s="450"/>
      <c r="AG15" s="450"/>
      <c r="AH15" s="408" t="s">
        <v>16</v>
      </c>
      <c r="AI15" s="450"/>
      <c r="AJ15" s="450"/>
      <c r="AK15" s="450"/>
      <c r="AL15" s="450"/>
      <c r="AM15" s="450"/>
      <c r="AN15" s="450"/>
      <c r="AO15" s="450"/>
      <c r="AP15" s="450"/>
      <c r="AQ15" s="450"/>
      <c r="AR15" s="25"/>
      <c r="AS15" s="25"/>
      <c r="AT15" s="24"/>
      <c r="AU15" s="25"/>
      <c r="AV15" s="25"/>
      <c r="AW15" s="25"/>
      <c r="AX15" s="25"/>
      <c r="AY15" s="25"/>
      <c r="AZ15" s="25"/>
      <c r="BA15" s="25"/>
      <c r="BB15" s="25"/>
      <c r="BC15" s="25"/>
      <c r="BD15" s="26"/>
      <c r="BE15" s="26"/>
      <c r="BF15" s="25"/>
      <c r="BG15" s="25"/>
      <c r="BH15" s="25"/>
      <c r="BI15" s="24"/>
      <c r="BJ15" s="27"/>
      <c r="BK15" s="27"/>
      <c r="BL15" s="27"/>
      <c r="BM15" s="27"/>
    </row>
    <row r="16" spans="1:85" s="133" customFormat="1" x14ac:dyDescent="0.25">
      <c r="A16" s="433"/>
      <c r="B16" s="434"/>
      <c r="C16" s="448"/>
      <c r="D16" s="430" t="s">
        <v>55</v>
      </c>
      <c r="E16" s="430"/>
      <c r="F16" s="430" t="s">
        <v>56</v>
      </c>
      <c r="G16" s="430"/>
      <c r="H16" s="430" t="s">
        <v>57</v>
      </c>
      <c r="I16" s="430"/>
      <c r="J16" s="451" t="s">
        <v>58</v>
      </c>
      <c r="K16" s="451"/>
      <c r="L16" s="452" t="s">
        <v>59</v>
      </c>
      <c r="M16" s="452"/>
      <c r="N16" s="430" t="s">
        <v>55</v>
      </c>
      <c r="O16" s="430"/>
      <c r="P16" s="430" t="s">
        <v>56</v>
      </c>
      <c r="Q16" s="430"/>
      <c r="R16" s="430" t="s">
        <v>57</v>
      </c>
      <c r="S16" s="430"/>
      <c r="T16" s="430" t="s">
        <v>58</v>
      </c>
      <c r="U16" s="430"/>
      <c r="V16" s="432" t="s">
        <v>59</v>
      </c>
      <c r="W16" s="432"/>
      <c r="X16" s="408" t="s">
        <v>55</v>
      </c>
      <c r="Y16" s="408"/>
      <c r="Z16" s="408" t="s">
        <v>56</v>
      </c>
      <c r="AA16" s="408"/>
      <c r="AB16" s="408" t="s">
        <v>57</v>
      </c>
      <c r="AC16" s="408"/>
      <c r="AD16" s="408" t="s">
        <v>58</v>
      </c>
      <c r="AE16" s="408"/>
      <c r="AF16" s="431" t="s">
        <v>59</v>
      </c>
      <c r="AG16" s="431"/>
      <c r="AH16" s="408" t="s">
        <v>55</v>
      </c>
      <c r="AI16" s="408"/>
      <c r="AJ16" s="408" t="s">
        <v>56</v>
      </c>
      <c r="AK16" s="408"/>
      <c r="AL16" s="408" t="s">
        <v>57</v>
      </c>
      <c r="AM16" s="408"/>
      <c r="AN16" s="408" t="s">
        <v>58</v>
      </c>
      <c r="AO16" s="408"/>
      <c r="AP16" s="431" t="s">
        <v>59</v>
      </c>
      <c r="AQ16" s="431"/>
      <c r="AR16" s="25"/>
      <c r="AS16" s="25"/>
      <c r="AT16" s="24"/>
      <c r="AU16" s="25"/>
      <c r="AV16" s="25"/>
      <c r="AW16" s="25"/>
      <c r="AX16" s="25"/>
      <c r="AY16" s="25"/>
      <c r="AZ16" s="25"/>
      <c r="BA16" s="25"/>
      <c r="BB16" s="25"/>
      <c r="BC16" s="25"/>
      <c r="BD16" s="24"/>
      <c r="BE16" s="25"/>
      <c r="BF16" s="25"/>
      <c r="BG16" s="25"/>
      <c r="BH16" s="25"/>
      <c r="BI16" s="25"/>
      <c r="BJ16" s="25"/>
      <c r="BK16" s="25"/>
      <c r="BL16" s="25"/>
      <c r="BM16" s="25"/>
      <c r="BN16" s="24"/>
      <c r="BO16" s="24"/>
      <c r="BP16" s="24"/>
      <c r="BQ16" s="24"/>
      <c r="BR16" s="24"/>
      <c r="BS16" s="24"/>
      <c r="BT16" s="24"/>
      <c r="BU16" s="24"/>
      <c r="BV16" s="28"/>
      <c r="BW16" s="28"/>
      <c r="BX16" s="24"/>
      <c r="BY16" s="24"/>
      <c r="BZ16" s="24"/>
      <c r="CA16" s="24"/>
      <c r="CB16" s="24"/>
      <c r="CC16" s="24"/>
      <c r="CD16" s="24"/>
      <c r="CE16" s="24"/>
      <c r="CF16" s="28"/>
      <c r="CG16" s="28"/>
    </row>
    <row r="17" spans="1:75" s="133" customFormat="1" x14ac:dyDescent="0.25">
      <c r="A17" s="433"/>
      <c r="B17" s="434"/>
      <c r="C17" s="449"/>
      <c r="D17" s="238" t="s">
        <v>60</v>
      </c>
      <c r="E17" s="238" t="s">
        <v>61</v>
      </c>
      <c r="F17" s="239" t="s">
        <v>60</v>
      </c>
      <c r="G17" s="239" t="s">
        <v>61</v>
      </c>
      <c r="H17" s="239" t="s">
        <v>60</v>
      </c>
      <c r="I17" s="239" t="s">
        <v>61</v>
      </c>
      <c r="J17" s="240" t="s">
        <v>60</v>
      </c>
      <c r="K17" s="240" t="s">
        <v>61</v>
      </c>
      <c r="L17" s="241" t="s">
        <v>60</v>
      </c>
      <c r="M17" s="241" t="s">
        <v>61</v>
      </c>
      <c r="N17" s="238" t="s">
        <v>60</v>
      </c>
      <c r="O17" s="238" t="s">
        <v>61</v>
      </c>
      <c r="P17" s="239" t="s">
        <v>60</v>
      </c>
      <c r="Q17" s="239" t="s">
        <v>61</v>
      </c>
      <c r="R17" s="239" t="s">
        <v>60</v>
      </c>
      <c r="S17" s="239" t="s">
        <v>61</v>
      </c>
      <c r="T17" s="239" t="s">
        <v>60</v>
      </c>
      <c r="U17" s="239" t="s">
        <v>61</v>
      </c>
      <c r="V17" s="239" t="s">
        <v>60</v>
      </c>
      <c r="W17" s="239" t="s">
        <v>61</v>
      </c>
      <c r="X17" s="242" t="s">
        <v>60</v>
      </c>
      <c r="Y17" s="242" t="s">
        <v>61</v>
      </c>
      <c r="Z17" s="243" t="s">
        <v>60</v>
      </c>
      <c r="AA17" s="243" t="s">
        <v>61</v>
      </c>
      <c r="AB17" s="243" t="s">
        <v>60</v>
      </c>
      <c r="AC17" s="243" t="s">
        <v>61</v>
      </c>
      <c r="AD17" s="243" t="s">
        <v>60</v>
      </c>
      <c r="AE17" s="243" t="s">
        <v>61</v>
      </c>
      <c r="AF17" s="243" t="s">
        <v>60</v>
      </c>
      <c r="AG17" s="243" t="s">
        <v>61</v>
      </c>
      <c r="AH17" s="242" t="s">
        <v>60</v>
      </c>
      <c r="AI17" s="242" t="s">
        <v>61</v>
      </c>
      <c r="AJ17" s="243" t="s">
        <v>60</v>
      </c>
      <c r="AK17" s="243" t="s">
        <v>61</v>
      </c>
      <c r="AL17" s="243" t="s">
        <v>60</v>
      </c>
      <c r="AM17" s="243" t="s">
        <v>61</v>
      </c>
      <c r="AN17" s="243" t="s">
        <v>60</v>
      </c>
      <c r="AO17" s="243" t="s">
        <v>61</v>
      </c>
      <c r="AP17" s="243" t="s">
        <v>60</v>
      </c>
      <c r="AQ17" s="243" t="s">
        <v>61</v>
      </c>
      <c r="AR17" s="17"/>
      <c r="AS17" s="28"/>
      <c r="AT17" s="24"/>
      <c r="AU17" s="24"/>
      <c r="AV17" s="24"/>
      <c r="AW17" s="24"/>
      <c r="AX17" s="24"/>
      <c r="AY17" s="24"/>
      <c r="AZ17" s="24"/>
      <c r="BA17" s="24"/>
      <c r="BB17" s="28"/>
      <c r="BC17" s="28"/>
      <c r="BD17" s="29"/>
      <c r="BE17" s="29"/>
      <c r="BF17" s="30"/>
      <c r="BG17" s="30"/>
      <c r="BH17" s="30"/>
      <c r="BI17" s="30"/>
      <c r="BJ17" s="30"/>
      <c r="BK17" s="30"/>
      <c r="BL17" s="30"/>
      <c r="BM17" s="30"/>
      <c r="BN17" s="29"/>
      <c r="BO17" s="29"/>
      <c r="BP17" s="30"/>
      <c r="BQ17" s="30"/>
      <c r="BR17" s="30"/>
      <c r="BS17" s="30"/>
      <c r="BT17" s="30"/>
      <c r="BU17" s="30"/>
      <c r="BV17" s="30"/>
      <c r="BW17" s="30"/>
    </row>
    <row r="18" spans="1:75" s="133" customFormat="1" x14ac:dyDescent="0.25">
      <c r="A18" s="244">
        <v>1</v>
      </c>
      <c r="B18" s="244">
        <v>2</v>
      </c>
      <c r="C18" s="134"/>
      <c r="D18" s="245">
        <v>3</v>
      </c>
      <c r="E18" s="245">
        <v>4</v>
      </c>
      <c r="F18" s="245">
        <v>5</v>
      </c>
      <c r="G18" s="245">
        <v>6</v>
      </c>
      <c r="H18" s="245">
        <v>7</v>
      </c>
      <c r="I18" s="245">
        <v>8</v>
      </c>
      <c r="J18" s="246">
        <v>9</v>
      </c>
      <c r="K18" s="246">
        <v>10</v>
      </c>
      <c r="L18" s="246">
        <v>11</v>
      </c>
      <c r="M18" s="246">
        <v>12</v>
      </c>
      <c r="N18" s="245">
        <v>13</v>
      </c>
      <c r="O18" s="245">
        <v>14</v>
      </c>
      <c r="P18" s="245">
        <v>15</v>
      </c>
      <c r="Q18" s="245">
        <v>16</v>
      </c>
      <c r="R18" s="245">
        <v>17</v>
      </c>
      <c r="S18" s="245">
        <v>18</v>
      </c>
      <c r="T18" s="245">
        <v>19</v>
      </c>
      <c r="U18" s="245">
        <v>20</v>
      </c>
      <c r="V18" s="245">
        <v>21</v>
      </c>
      <c r="W18" s="245">
        <v>22</v>
      </c>
      <c r="X18" s="247">
        <v>23</v>
      </c>
      <c r="Y18" s="247">
        <v>24</v>
      </c>
      <c r="Z18" s="247">
        <v>25</v>
      </c>
      <c r="AA18" s="247">
        <v>26</v>
      </c>
      <c r="AB18" s="247">
        <v>27</v>
      </c>
      <c r="AC18" s="247">
        <v>28</v>
      </c>
      <c r="AD18" s="247">
        <v>29</v>
      </c>
      <c r="AE18" s="247">
        <v>30</v>
      </c>
      <c r="AF18" s="247">
        <v>31</v>
      </c>
      <c r="AG18" s="247">
        <v>32</v>
      </c>
      <c r="AH18" s="247">
        <v>33</v>
      </c>
      <c r="AI18" s="247">
        <v>34</v>
      </c>
      <c r="AJ18" s="247">
        <v>35</v>
      </c>
      <c r="AK18" s="247">
        <v>36</v>
      </c>
      <c r="AL18" s="247">
        <v>37</v>
      </c>
      <c r="AM18" s="247">
        <v>38</v>
      </c>
      <c r="AN18" s="247">
        <v>39</v>
      </c>
      <c r="AO18" s="247">
        <v>40</v>
      </c>
      <c r="AP18" s="247">
        <v>41</v>
      </c>
      <c r="AQ18" s="247">
        <v>42</v>
      </c>
    </row>
    <row r="19" spans="1:75" s="250" customFormat="1" ht="15.75" x14ac:dyDescent="0.25">
      <c r="A19" s="179"/>
      <c r="B19" s="180" t="s">
        <v>19</v>
      </c>
      <c r="C19" s="180"/>
      <c r="D19" s="267">
        <f>D20+D101</f>
        <v>0</v>
      </c>
      <c r="E19" s="267">
        <f t="shared" ref="E19:AQ19" si="0">E20+E101</f>
        <v>0</v>
      </c>
      <c r="F19" s="267">
        <f t="shared" si="0"/>
        <v>0</v>
      </c>
      <c r="G19" s="267">
        <f t="shared" si="0"/>
        <v>0</v>
      </c>
      <c r="H19" s="267">
        <f t="shared" si="0"/>
        <v>0</v>
      </c>
      <c r="I19" s="267">
        <f t="shared" si="0"/>
        <v>0</v>
      </c>
      <c r="J19" s="267">
        <f t="shared" si="0"/>
        <v>73.861999999999981</v>
      </c>
      <c r="K19" s="267">
        <f t="shared" si="0"/>
        <v>22.279000000000003</v>
      </c>
      <c r="L19" s="267">
        <f t="shared" si="0"/>
        <v>73.861999999999981</v>
      </c>
      <c r="M19" s="267">
        <f t="shared" si="0"/>
        <v>22.279000000000003</v>
      </c>
      <c r="N19" s="267">
        <f t="shared" si="0"/>
        <v>0</v>
      </c>
      <c r="O19" s="267">
        <f t="shared" si="0"/>
        <v>0</v>
      </c>
      <c r="P19" s="267">
        <f t="shared" si="0"/>
        <v>0</v>
      </c>
      <c r="Q19" s="267">
        <f t="shared" si="0"/>
        <v>0</v>
      </c>
      <c r="R19" s="267">
        <f t="shared" si="0"/>
        <v>0</v>
      </c>
      <c r="S19" s="267">
        <f t="shared" si="0"/>
        <v>0</v>
      </c>
      <c r="T19" s="267">
        <f t="shared" si="0"/>
        <v>0</v>
      </c>
      <c r="U19" s="267">
        <f t="shared" si="0"/>
        <v>0</v>
      </c>
      <c r="V19" s="267">
        <f t="shared" si="0"/>
        <v>0</v>
      </c>
      <c r="W19" s="267">
        <f t="shared" si="0"/>
        <v>0</v>
      </c>
      <c r="X19" s="267">
        <f t="shared" si="0"/>
        <v>0</v>
      </c>
      <c r="Y19" s="267">
        <f t="shared" si="0"/>
        <v>0</v>
      </c>
      <c r="Z19" s="267">
        <f t="shared" si="0"/>
        <v>0</v>
      </c>
      <c r="AA19" s="267">
        <f t="shared" si="0"/>
        <v>0</v>
      </c>
      <c r="AB19" s="267">
        <f t="shared" si="0"/>
        <v>0</v>
      </c>
      <c r="AC19" s="267">
        <f t="shared" si="0"/>
        <v>0</v>
      </c>
      <c r="AD19" s="267">
        <f t="shared" si="0"/>
        <v>0</v>
      </c>
      <c r="AE19" s="267">
        <f t="shared" si="0"/>
        <v>0</v>
      </c>
      <c r="AF19" s="267">
        <f t="shared" si="0"/>
        <v>0</v>
      </c>
      <c r="AG19" s="267">
        <f t="shared" si="0"/>
        <v>0</v>
      </c>
      <c r="AH19" s="267">
        <f t="shared" si="0"/>
        <v>0</v>
      </c>
      <c r="AI19" s="267">
        <f t="shared" si="0"/>
        <v>0</v>
      </c>
      <c r="AJ19" s="267">
        <f t="shared" si="0"/>
        <v>0</v>
      </c>
      <c r="AK19" s="267">
        <f t="shared" si="0"/>
        <v>0</v>
      </c>
      <c r="AL19" s="267">
        <f t="shared" si="0"/>
        <v>0</v>
      </c>
      <c r="AM19" s="267">
        <f t="shared" si="0"/>
        <v>0</v>
      </c>
      <c r="AN19" s="267">
        <f t="shared" si="0"/>
        <v>0</v>
      </c>
      <c r="AO19" s="267">
        <f t="shared" si="0"/>
        <v>0</v>
      </c>
      <c r="AP19" s="267">
        <f t="shared" si="0"/>
        <v>0</v>
      </c>
      <c r="AQ19" s="267">
        <f t="shared" si="0"/>
        <v>0</v>
      </c>
      <c r="AR19" s="249"/>
    </row>
    <row r="20" spans="1:75" s="250" customFormat="1" ht="47.25" x14ac:dyDescent="0.25">
      <c r="A20" s="176">
        <v>1</v>
      </c>
      <c r="B20" s="177" t="s">
        <v>20</v>
      </c>
      <c r="C20" s="177"/>
      <c r="D20" s="266">
        <f>D21+D63</f>
        <v>0</v>
      </c>
      <c r="E20" s="266">
        <f t="shared" ref="E20:AQ20" si="1">E21+E63</f>
        <v>0</v>
      </c>
      <c r="F20" s="266">
        <f t="shared" si="1"/>
        <v>0</v>
      </c>
      <c r="G20" s="266">
        <f t="shared" si="1"/>
        <v>0</v>
      </c>
      <c r="H20" s="266">
        <f t="shared" si="1"/>
        <v>0</v>
      </c>
      <c r="I20" s="266">
        <f t="shared" si="1"/>
        <v>0</v>
      </c>
      <c r="J20" s="266">
        <f t="shared" si="1"/>
        <v>0.97199999999999998</v>
      </c>
      <c r="K20" s="266">
        <f t="shared" si="1"/>
        <v>10.040000000000001</v>
      </c>
      <c r="L20" s="266">
        <f t="shared" si="1"/>
        <v>0.97199999999999998</v>
      </c>
      <c r="M20" s="266">
        <f t="shared" si="1"/>
        <v>10.040000000000001</v>
      </c>
      <c r="N20" s="266">
        <f t="shared" si="1"/>
        <v>0</v>
      </c>
      <c r="O20" s="266">
        <f t="shared" si="1"/>
        <v>0</v>
      </c>
      <c r="P20" s="266">
        <f t="shared" si="1"/>
        <v>0</v>
      </c>
      <c r="Q20" s="266">
        <f t="shared" si="1"/>
        <v>0</v>
      </c>
      <c r="R20" s="266">
        <f t="shared" si="1"/>
        <v>0</v>
      </c>
      <c r="S20" s="266">
        <f t="shared" si="1"/>
        <v>0</v>
      </c>
      <c r="T20" s="266">
        <f t="shared" si="1"/>
        <v>0</v>
      </c>
      <c r="U20" s="266">
        <f t="shared" si="1"/>
        <v>0</v>
      </c>
      <c r="V20" s="266">
        <f t="shared" si="1"/>
        <v>0</v>
      </c>
      <c r="W20" s="266">
        <f t="shared" si="1"/>
        <v>0</v>
      </c>
      <c r="X20" s="266">
        <f t="shared" si="1"/>
        <v>0</v>
      </c>
      <c r="Y20" s="266">
        <f t="shared" si="1"/>
        <v>0</v>
      </c>
      <c r="Z20" s="266">
        <f t="shared" si="1"/>
        <v>0</v>
      </c>
      <c r="AA20" s="266">
        <f t="shared" si="1"/>
        <v>0</v>
      </c>
      <c r="AB20" s="266">
        <f t="shared" si="1"/>
        <v>0</v>
      </c>
      <c r="AC20" s="266">
        <f t="shared" si="1"/>
        <v>0</v>
      </c>
      <c r="AD20" s="266">
        <f t="shared" si="1"/>
        <v>0</v>
      </c>
      <c r="AE20" s="266">
        <f t="shared" si="1"/>
        <v>0</v>
      </c>
      <c r="AF20" s="266">
        <f t="shared" si="1"/>
        <v>0</v>
      </c>
      <c r="AG20" s="266">
        <f t="shared" si="1"/>
        <v>0</v>
      </c>
      <c r="AH20" s="266">
        <f t="shared" si="1"/>
        <v>0</v>
      </c>
      <c r="AI20" s="266">
        <f t="shared" si="1"/>
        <v>0</v>
      </c>
      <c r="AJ20" s="266">
        <f t="shared" si="1"/>
        <v>0</v>
      </c>
      <c r="AK20" s="266">
        <f t="shared" si="1"/>
        <v>0</v>
      </c>
      <c r="AL20" s="266">
        <f t="shared" si="1"/>
        <v>0</v>
      </c>
      <c r="AM20" s="266">
        <f t="shared" si="1"/>
        <v>0</v>
      </c>
      <c r="AN20" s="266">
        <f t="shared" si="1"/>
        <v>0</v>
      </c>
      <c r="AO20" s="266">
        <f t="shared" si="1"/>
        <v>0</v>
      </c>
      <c r="AP20" s="266">
        <f t="shared" si="1"/>
        <v>0</v>
      </c>
      <c r="AQ20" s="266">
        <f t="shared" si="1"/>
        <v>0</v>
      </c>
      <c r="AR20" s="249"/>
    </row>
    <row r="21" spans="1:75" s="250" customFormat="1" ht="47.25" x14ac:dyDescent="0.25">
      <c r="A21" s="173" t="s">
        <v>21</v>
      </c>
      <c r="B21" s="174" t="s">
        <v>22</v>
      </c>
      <c r="C21" s="174"/>
      <c r="D21" s="264">
        <f>SUM(D22:D62)</f>
        <v>0</v>
      </c>
      <c r="E21" s="264">
        <f t="shared" ref="E21:AQ21" si="2">SUM(E22:E62)</f>
        <v>0</v>
      </c>
      <c r="F21" s="264">
        <f t="shared" si="2"/>
        <v>0</v>
      </c>
      <c r="G21" s="264">
        <f t="shared" si="2"/>
        <v>0</v>
      </c>
      <c r="H21" s="264">
        <f t="shared" si="2"/>
        <v>0</v>
      </c>
      <c r="I21" s="264">
        <f t="shared" si="2"/>
        <v>0</v>
      </c>
      <c r="J21" s="264">
        <f t="shared" si="2"/>
        <v>0.97199999999999998</v>
      </c>
      <c r="K21" s="264">
        <f t="shared" si="2"/>
        <v>10.040000000000001</v>
      </c>
      <c r="L21" s="264">
        <f>SUM(L22:L62)</f>
        <v>0.97199999999999998</v>
      </c>
      <c r="M21" s="264">
        <f>SUM(M22:M62)</f>
        <v>10.040000000000001</v>
      </c>
      <c r="N21" s="264">
        <f t="shared" si="2"/>
        <v>0</v>
      </c>
      <c r="O21" s="264">
        <f t="shared" si="2"/>
        <v>0</v>
      </c>
      <c r="P21" s="264">
        <f t="shared" si="2"/>
        <v>0</v>
      </c>
      <c r="Q21" s="264">
        <f t="shared" si="2"/>
        <v>0</v>
      </c>
      <c r="R21" s="264">
        <f t="shared" si="2"/>
        <v>0</v>
      </c>
      <c r="S21" s="264">
        <f t="shared" si="2"/>
        <v>0</v>
      </c>
      <c r="T21" s="264">
        <f t="shared" si="2"/>
        <v>0</v>
      </c>
      <c r="U21" s="264">
        <f t="shared" si="2"/>
        <v>0</v>
      </c>
      <c r="V21" s="264">
        <f t="shared" si="2"/>
        <v>0</v>
      </c>
      <c r="W21" s="264">
        <f t="shared" si="2"/>
        <v>0</v>
      </c>
      <c r="X21" s="264">
        <f t="shared" si="2"/>
        <v>0</v>
      </c>
      <c r="Y21" s="264">
        <f t="shared" si="2"/>
        <v>0</v>
      </c>
      <c r="Z21" s="264">
        <f t="shared" si="2"/>
        <v>0</v>
      </c>
      <c r="AA21" s="264">
        <f t="shared" si="2"/>
        <v>0</v>
      </c>
      <c r="AB21" s="264">
        <f t="shared" si="2"/>
        <v>0</v>
      </c>
      <c r="AC21" s="264">
        <f t="shared" si="2"/>
        <v>0</v>
      </c>
      <c r="AD21" s="264">
        <f t="shared" si="2"/>
        <v>0</v>
      </c>
      <c r="AE21" s="264">
        <f t="shared" si="2"/>
        <v>0</v>
      </c>
      <c r="AF21" s="264">
        <f t="shared" si="2"/>
        <v>0</v>
      </c>
      <c r="AG21" s="264">
        <f t="shared" si="2"/>
        <v>0</v>
      </c>
      <c r="AH21" s="264">
        <f t="shared" si="2"/>
        <v>0</v>
      </c>
      <c r="AI21" s="264">
        <f t="shared" si="2"/>
        <v>0</v>
      </c>
      <c r="AJ21" s="264">
        <f t="shared" si="2"/>
        <v>0</v>
      </c>
      <c r="AK21" s="264">
        <f t="shared" si="2"/>
        <v>0</v>
      </c>
      <c r="AL21" s="264">
        <f t="shared" si="2"/>
        <v>0</v>
      </c>
      <c r="AM21" s="264">
        <f t="shared" si="2"/>
        <v>0</v>
      </c>
      <c r="AN21" s="264">
        <f t="shared" si="2"/>
        <v>0</v>
      </c>
      <c r="AO21" s="264">
        <f t="shared" si="2"/>
        <v>0</v>
      </c>
      <c r="AP21" s="264">
        <f t="shared" si="2"/>
        <v>0</v>
      </c>
      <c r="AQ21" s="264">
        <f t="shared" si="2"/>
        <v>0</v>
      </c>
      <c r="AR21" s="249"/>
    </row>
    <row r="22" spans="1:75" s="250" customFormat="1" ht="41.1" customHeight="1" x14ac:dyDescent="0.25">
      <c r="A22" s="138" t="s">
        <v>180</v>
      </c>
      <c r="B22" s="139" t="s">
        <v>199</v>
      </c>
      <c r="C22" s="138">
        <v>2017</v>
      </c>
      <c r="D22" s="252"/>
      <c r="E22" s="252"/>
      <c r="F22" s="252"/>
      <c r="G22" s="252"/>
      <c r="H22" s="252"/>
      <c r="I22" s="252"/>
      <c r="J22" s="248"/>
      <c r="K22" s="248"/>
      <c r="L22" s="248"/>
      <c r="M22" s="248"/>
      <c r="N22" s="252"/>
      <c r="O22" s="252"/>
      <c r="P22" s="252"/>
      <c r="Q22" s="252"/>
      <c r="R22" s="252"/>
      <c r="S22" s="252"/>
      <c r="T22" s="252"/>
      <c r="U22" s="252"/>
      <c r="V22" s="259">
        <f>N22+P22+R22+T22</f>
        <v>0</v>
      </c>
      <c r="W22" s="259">
        <f>O22+Q22+S22+U22</f>
        <v>0</v>
      </c>
      <c r="X22" s="259">
        <v>0</v>
      </c>
      <c r="Y22" s="259">
        <v>0</v>
      </c>
      <c r="Z22" s="259">
        <v>0</v>
      </c>
      <c r="AA22" s="259">
        <v>0</v>
      </c>
      <c r="AB22" s="259">
        <v>0</v>
      </c>
      <c r="AC22" s="259">
        <v>0</v>
      </c>
      <c r="AD22" s="259">
        <v>0</v>
      </c>
      <c r="AE22" s="259">
        <v>0</v>
      </c>
      <c r="AF22" s="259">
        <v>0</v>
      </c>
      <c r="AG22" s="259">
        <v>0</v>
      </c>
      <c r="AH22" s="259">
        <v>0</v>
      </c>
      <c r="AI22" s="259">
        <v>0</v>
      </c>
      <c r="AJ22" s="259">
        <v>0</v>
      </c>
      <c r="AK22" s="259">
        <v>0</v>
      </c>
      <c r="AL22" s="259">
        <v>0</v>
      </c>
      <c r="AM22" s="259">
        <v>0</v>
      </c>
      <c r="AN22" s="252"/>
      <c r="AO22" s="252"/>
      <c r="AP22" s="259">
        <v>0</v>
      </c>
      <c r="AQ22" s="259">
        <v>0</v>
      </c>
      <c r="AR22" s="249"/>
    </row>
    <row r="23" spans="1:75" s="250" customFormat="1" ht="41.1" customHeight="1" x14ac:dyDescent="0.25">
      <c r="A23" s="138" t="s">
        <v>181</v>
      </c>
      <c r="B23" s="139" t="s">
        <v>200</v>
      </c>
      <c r="C23" s="138">
        <v>2019</v>
      </c>
      <c r="D23" s="253"/>
      <c r="E23" s="253"/>
      <c r="F23" s="253"/>
      <c r="G23" s="253"/>
      <c r="H23" s="253"/>
      <c r="I23" s="253"/>
      <c r="J23" s="248"/>
      <c r="K23" s="248"/>
      <c r="L23" s="248"/>
      <c r="M23" s="248"/>
      <c r="N23" s="252"/>
      <c r="O23" s="252"/>
      <c r="P23" s="253"/>
      <c r="Q23" s="253"/>
      <c r="R23" s="253"/>
      <c r="S23" s="253"/>
      <c r="T23" s="253"/>
      <c r="U23" s="253"/>
      <c r="V23" s="259">
        <f t="shared" ref="V23:V86" si="3">N23+P23+R23+T23</f>
        <v>0</v>
      </c>
      <c r="W23" s="259">
        <f t="shared" ref="W23:W86" si="4">O23+Q23+S23+U23</f>
        <v>0</v>
      </c>
      <c r="X23" s="259">
        <v>0</v>
      </c>
      <c r="Y23" s="259">
        <v>0</v>
      </c>
      <c r="Z23" s="259">
        <v>0</v>
      </c>
      <c r="AA23" s="259">
        <v>0</v>
      </c>
      <c r="AB23" s="259">
        <v>0</v>
      </c>
      <c r="AC23" s="259">
        <v>0</v>
      </c>
      <c r="AD23" s="259">
        <v>0</v>
      </c>
      <c r="AE23" s="259">
        <v>0</v>
      </c>
      <c r="AF23" s="259">
        <v>0</v>
      </c>
      <c r="AG23" s="259">
        <v>0</v>
      </c>
      <c r="AH23" s="259">
        <v>0</v>
      </c>
      <c r="AI23" s="259">
        <v>0</v>
      </c>
      <c r="AJ23" s="259">
        <v>0</v>
      </c>
      <c r="AK23" s="259">
        <v>0</v>
      </c>
      <c r="AL23" s="259">
        <v>0</v>
      </c>
      <c r="AM23" s="259">
        <v>0</v>
      </c>
      <c r="AN23" s="253"/>
      <c r="AO23" s="253"/>
      <c r="AP23" s="259">
        <v>0</v>
      </c>
      <c r="AQ23" s="259">
        <v>0</v>
      </c>
      <c r="AR23" s="249"/>
    </row>
    <row r="24" spans="1:75" s="250" customFormat="1" ht="41.1" customHeight="1" x14ac:dyDescent="0.25">
      <c r="A24" s="138" t="s">
        <v>182</v>
      </c>
      <c r="B24" s="139" t="s">
        <v>201</v>
      </c>
      <c r="C24" s="138">
        <v>2017</v>
      </c>
      <c r="D24" s="253"/>
      <c r="E24" s="253"/>
      <c r="F24" s="253"/>
      <c r="G24" s="253"/>
      <c r="H24" s="253"/>
      <c r="I24" s="253"/>
      <c r="J24" s="248"/>
      <c r="K24" s="248"/>
      <c r="L24" s="248"/>
      <c r="M24" s="248"/>
      <c r="N24" s="252"/>
      <c r="O24" s="252"/>
      <c r="P24" s="253"/>
      <c r="Q24" s="253"/>
      <c r="R24" s="253"/>
      <c r="S24" s="253"/>
      <c r="T24" s="253"/>
      <c r="U24" s="253"/>
      <c r="V24" s="259">
        <f t="shared" si="3"/>
        <v>0</v>
      </c>
      <c r="W24" s="259">
        <f t="shared" si="4"/>
        <v>0</v>
      </c>
      <c r="X24" s="259">
        <v>0</v>
      </c>
      <c r="Y24" s="259">
        <v>0</v>
      </c>
      <c r="Z24" s="259">
        <v>0</v>
      </c>
      <c r="AA24" s="259">
        <v>0</v>
      </c>
      <c r="AB24" s="259">
        <v>0</v>
      </c>
      <c r="AC24" s="259">
        <v>0</v>
      </c>
      <c r="AD24" s="259">
        <v>0</v>
      </c>
      <c r="AE24" s="259">
        <v>0</v>
      </c>
      <c r="AF24" s="259">
        <v>0</v>
      </c>
      <c r="AG24" s="259">
        <v>0</v>
      </c>
      <c r="AH24" s="259">
        <v>0</v>
      </c>
      <c r="AI24" s="259">
        <v>0</v>
      </c>
      <c r="AJ24" s="259">
        <v>0</v>
      </c>
      <c r="AK24" s="259">
        <v>0</v>
      </c>
      <c r="AL24" s="259">
        <v>0</v>
      </c>
      <c r="AM24" s="259">
        <v>0</v>
      </c>
      <c r="AN24" s="253"/>
      <c r="AO24" s="253"/>
      <c r="AP24" s="259">
        <v>0</v>
      </c>
      <c r="AQ24" s="259">
        <v>0</v>
      </c>
      <c r="AR24" s="249"/>
    </row>
    <row r="25" spans="1:75" s="250" customFormat="1" ht="41.1" customHeight="1" x14ac:dyDescent="0.25">
      <c r="A25" s="138" t="s">
        <v>183</v>
      </c>
      <c r="B25" s="139" t="s">
        <v>202</v>
      </c>
      <c r="C25" s="138">
        <v>2019</v>
      </c>
      <c r="D25" s="253"/>
      <c r="E25" s="253"/>
      <c r="F25" s="253"/>
      <c r="G25" s="253"/>
      <c r="H25" s="253"/>
      <c r="I25" s="253"/>
      <c r="J25" s="248"/>
      <c r="K25" s="248"/>
      <c r="L25" s="248"/>
      <c r="M25" s="248"/>
      <c r="N25" s="252"/>
      <c r="O25" s="252"/>
      <c r="P25" s="253"/>
      <c r="Q25" s="253"/>
      <c r="R25" s="253"/>
      <c r="S25" s="253"/>
      <c r="T25" s="253"/>
      <c r="U25" s="253"/>
      <c r="V25" s="259">
        <f t="shared" si="3"/>
        <v>0</v>
      </c>
      <c r="W25" s="259">
        <f t="shared" si="4"/>
        <v>0</v>
      </c>
      <c r="X25" s="259">
        <v>0</v>
      </c>
      <c r="Y25" s="259">
        <v>0</v>
      </c>
      <c r="Z25" s="259">
        <v>0</v>
      </c>
      <c r="AA25" s="259">
        <v>0</v>
      </c>
      <c r="AB25" s="259">
        <v>0</v>
      </c>
      <c r="AC25" s="259">
        <v>0</v>
      </c>
      <c r="AD25" s="259">
        <v>0</v>
      </c>
      <c r="AE25" s="259">
        <v>0</v>
      </c>
      <c r="AF25" s="259">
        <v>0</v>
      </c>
      <c r="AG25" s="259">
        <v>0</v>
      </c>
      <c r="AH25" s="259">
        <v>0</v>
      </c>
      <c r="AI25" s="259">
        <v>0</v>
      </c>
      <c r="AJ25" s="259">
        <v>0</v>
      </c>
      <c r="AK25" s="259">
        <v>0</v>
      </c>
      <c r="AL25" s="259">
        <v>0</v>
      </c>
      <c r="AM25" s="259">
        <v>0</v>
      </c>
      <c r="AN25" s="253"/>
      <c r="AO25" s="253"/>
      <c r="AP25" s="259">
        <v>0</v>
      </c>
      <c r="AQ25" s="259">
        <v>0</v>
      </c>
      <c r="AR25" s="249"/>
    </row>
    <row r="26" spans="1:75" s="250" customFormat="1" ht="41.1" customHeight="1" x14ac:dyDescent="0.25">
      <c r="A26" s="138" t="s">
        <v>184</v>
      </c>
      <c r="B26" s="139" t="s">
        <v>203</v>
      </c>
      <c r="C26" s="138">
        <v>2017</v>
      </c>
      <c r="D26" s="253"/>
      <c r="E26" s="253"/>
      <c r="F26" s="253"/>
      <c r="G26" s="253"/>
      <c r="H26" s="253"/>
      <c r="I26" s="253"/>
      <c r="J26" s="248"/>
      <c r="K26" s="248"/>
      <c r="L26" s="248"/>
      <c r="M26" s="248"/>
      <c r="N26" s="252"/>
      <c r="O26" s="252"/>
      <c r="P26" s="253"/>
      <c r="Q26" s="253"/>
      <c r="R26" s="253"/>
      <c r="S26" s="253"/>
      <c r="T26" s="253"/>
      <c r="U26" s="253"/>
      <c r="V26" s="259">
        <f t="shared" si="3"/>
        <v>0</v>
      </c>
      <c r="W26" s="259">
        <f t="shared" si="4"/>
        <v>0</v>
      </c>
      <c r="X26" s="259">
        <v>0</v>
      </c>
      <c r="Y26" s="259">
        <v>0</v>
      </c>
      <c r="Z26" s="259">
        <v>0</v>
      </c>
      <c r="AA26" s="259">
        <v>0</v>
      </c>
      <c r="AB26" s="259">
        <v>0</v>
      </c>
      <c r="AC26" s="259">
        <v>0</v>
      </c>
      <c r="AD26" s="259">
        <v>0</v>
      </c>
      <c r="AE26" s="259">
        <v>0</v>
      </c>
      <c r="AF26" s="259">
        <v>0</v>
      </c>
      <c r="AG26" s="259">
        <v>0</v>
      </c>
      <c r="AH26" s="259">
        <v>0</v>
      </c>
      <c r="AI26" s="259">
        <v>0</v>
      </c>
      <c r="AJ26" s="259">
        <v>0</v>
      </c>
      <c r="AK26" s="259">
        <v>0</v>
      </c>
      <c r="AL26" s="259">
        <v>0</v>
      </c>
      <c r="AM26" s="259">
        <v>0</v>
      </c>
      <c r="AN26" s="253"/>
      <c r="AO26" s="253"/>
      <c r="AP26" s="259">
        <v>0</v>
      </c>
      <c r="AQ26" s="259">
        <v>0</v>
      </c>
      <c r="AR26" s="249"/>
    </row>
    <row r="27" spans="1:75" s="250" customFormat="1" ht="41.1" customHeight="1" x14ac:dyDescent="0.25">
      <c r="A27" s="138" t="s">
        <v>185</v>
      </c>
      <c r="B27" s="139" t="s">
        <v>179</v>
      </c>
      <c r="C27" s="138">
        <v>2018</v>
      </c>
      <c r="D27" s="252"/>
      <c r="E27" s="252"/>
      <c r="F27" s="252"/>
      <c r="G27" s="252"/>
      <c r="H27" s="252"/>
      <c r="I27" s="252"/>
      <c r="J27" s="259">
        <v>0</v>
      </c>
      <c r="K27" s="259">
        <v>0.4</v>
      </c>
      <c r="L27" s="259">
        <v>0</v>
      </c>
      <c r="M27" s="259">
        <v>0.4</v>
      </c>
      <c r="N27" s="252"/>
      <c r="O27" s="252"/>
      <c r="P27" s="252"/>
      <c r="Q27" s="252"/>
      <c r="R27" s="252"/>
      <c r="S27" s="252"/>
      <c r="T27" s="252"/>
      <c r="U27" s="252"/>
      <c r="V27" s="259">
        <f t="shared" si="3"/>
        <v>0</v>
      </c>
      <c r="W27" s="259">
        <f t="shared" si="4"/>
        <v>0</v>
      </c>
      <c r="X27" s="259">
        <v>0</v>
      </c>
      <c r="Y27" s="259">
        <v>0</v>
      </c>
      <c r="Z27" s="259">
        <v>0</v>
      </c>
      <c r="AA27" s="259">
        <v>0</v>
      </c>
      <c r="AB27" s="259">
        <v>0</v>
      </c>
      <c r="AC27" s="259">
        <v>0</v>
      </c>
      <c r="AD27" s="259">
        <v>0</v>
      </c>
      <c r="AE27" s="259">
        <v>0</v>
      </c>
      <c r="AF27" s="259">
        <v>0</v>
      </c>
      <c r="AG27" s="259">
        <v>0</v>
      </c>
      <c r="AH27" s="259">
        <v>0</v>
      </c>
      <c r="AI27" s="259">
        <v>0</v>
      </c>
      <c r="AJ27" s="259">
        <v>0</v>
      </c>
      <c r="AK27" s="259">
        <v>0</v>
      </c>
      <c r="AL27" s="259">
        <v>0</v>
      </c>
      <c r="AM27" s="259">
        <v>0</v>
      </c>
      <c r="AN27" s="252"/>
      <c r="AO27" s="252"/>
      <c r="AP27" s="259">
        <v>0</v>
      </c>
      <c r="AQ27" s="259">
        <v>0</v>
      </c>
      <c r="AR27" s="249"/>
    </row>
    <row r="28" spans="1:75" s="250" customFormat="1" ht="41.1" customHeight="1" x14ac:dyDescent="0.25">
      <c r="A28" s="138" t="s">
        <v>186</v>
      </c>
      <c r="B28" s="139" t="s">
        <v>204</v>
      </c>
      <c r="C28" s="138">
        <v>2018</v>
      </c>
      <c r="D28" s="254"/>
      <c r="E28" s="254"/>
      <c r="F28" s="254"/>
      <c r="G28" s="254"/>
      <c r="H28" s="254"/>
      <c r="I28" s="254"/>
      <c r="J28" s="262">
        <v>0</v>
      </c>
      <c r="K28" s="262">
        <v>0.63</v>
      </c>
      <c r="L28" s="262">
        <v>0</v>
      </c>
      <c r="M28" s="262">
        <v>0.63</v>
      </c>
      <c r="N28" s="254"/>
      <c r="O28" s="254"/>
      <c r="P28" s="254"/>
      <c r="Q28" s="254"/>
      <c r="R28" s="254"/>
      <c r="S28" s="254"/>
      <c r="T28" s="254"/>
      <c r="U28" s="254"/>
      <c r="V28" s="259">
        <f t="shared" si="3"/>
        <v>0</v>
      </c>
      <c r="W28" s="259">
        <f t="shared" si="4"/>
        <v>0</v>
      </c>
      <c r="X28" s="259">
        <v>0</v>
      </c>
      <c r="Y28" s="259">
        <v>0</v>
      </c>
      <c r="Z28" s="259">
        <v>0</v>
      </c>
      <c r="AA28" s="259">
        <v>0</v>
      </c>
      <c r="AB28" s="259">
        <v>0</v>
      </c>
      <c r="AC28" s="259">
        <v>0</v>
      </c>
      <c r="AD28" s="259">
        <v>0</v>
      </c>
      <c r="AE28" s="259">
        <v>0</v>
      </c>
      <c r="AF28" s="259">
        <v>0</v>
      </c>
      <c r="AG28" s="259">
        <v>0</v>
      </c>
      <c r="AH28" s="259">
        <v>0</v>
      </c>
      <c r="AI28" s="259">
        <v>0</v>
      </c>
      <c r="AJ28" s="259">
        <v>0</v>
      </c>
      <c r="AK28" s="259">
        <v>0</v>
      </c>
      <c r="AL28" s="259">
        <v>0</v>
      </c>
      <c r="AM28" s="259">
        <v>0</v>
      </c>
      <c r="AN28" s="254"/>
      <c r="AO28" s="254"/>
      <c r="AP28" s="259">
        <v>0</v>
      </c>
      <c r="AQ28" s="259">
        <v>0</v>
      </c>
      <c r="AR28" s="249"/>
    </row>
    <row r="29" spans="1:75" s="250" customFormat="1" ht="41.1" customHeight="1" outlineLevel="1" x14ac:dyDescent="0.25">
      <c r="A29" s="138" t="s">
        <v>187</v>
      </c>
      <c r="B29" s="139" t="s">
        <v>205</v>
      </c>
      <c r="C29" s="138">
        <v>2018</v>
      </c>
      <c r="D29" s="253"/>
      <c r="E29" s="253"/>
      <c r="F29" s="253"/>
      <c r="G29" s="253"/>
      <c r="H29" s="253"/>
      <c r="I29" s="253"/>
      <c r="J29" s="259">
        <v>0</v>
      </c>
      <c r="K29" s="259">
        <v>0.63</v>
      </c>
      <c r="L29" s="259">
        <v>0</v>
      </c>
      <c r="M29" s="259">
        <v>0.63</v>
      </c>
      <c r="N29" s="252"/>
      <c r="O29" s="252"/>
      <c r="P29" s="253"/>
      <c r="Q29" s="253"/>
      <c r="R29" s="253"/>
      <c r="S29" s="253"/>
      <c r="T29" s="253"/>
      <c r="U29" s="253"/>
      <c r="V29" s="259">
        <f t="shared" si="3"/>
        <v>0</v>
      </c>
      <c r="W29" s="259">
        <f t="shared" si="4"/>
        <v>0</v>
      </c>
      <c r="X29" s="259">
        <v>0</v>
      </c>
      <c r="Y29" s="259">
        <v>0</v>
      </c>
      <c r="Z29" s="259">
        <v>0</v>
      </c>
      <c r="AA29" s="259">
        <v>0</v>
      </c>
      <c r="AB29" s="259">
        <v>0</v>
      </c>
      <c r="AC29" s="259">
        <v>0</v>
      </c>
      <c r="AD29" s="259">
        <v>0</v>
      </c>
      <c r="AE29" s="259">
        <v>0</v>
      </c>
      <c r="AF29" s="259">
        <v>0</v>
      </c>
      <c r="AG29" s="259">
        <v>0</v>
      </c>
      <c r="AH29" s="259">
        <v>0</v>
      </c>
      <c r="AI29" s="259">
        <v>0</v>
      </c>
      <c r="AJ29" s="259">
        <v>0</v>
      </c>
      <c r="AK29" s="259">
        <v>0</v>
      </c>
      <c r="AL29" s="259">
        <v>0</v>
      </c>
      <c r="AM29" s="259">
        <v>0</v>
      </c>
      <c r="AN29" s="253"/>
      <c r="AO29" s="253"/>
      <c r="AP29" s="259">
        <v>0</v>
      </c>
      <c r="AQ29" s="259">
        <v>0</v>
      </c>
      <c r="AR29" s="249"/>
    </row>
    <row r="30" spans="1:75" s="250" customFormat="1" ht="41.1" customHeight="1" outlineLevel="1" x14ac:dyDescent="0.25">
      <c r="A30" s="138" t="s">
        <v>188</v>
      </c>
      <c r="B30" s="139" t="s">
        <v>206</v>
      </c>
      <c r="C30" s="138">
        <v>2017</v>
      </c>
      <c r="D30" s="253"/>
      <c r="E30" s="253"/>
      <c r="F30" s="253"/>
      <c r="G30" s="253"/>
      <c r="H30" s="253"/>
      <c r="I30" s="253"/>
      <c r="J30" s="259"/>
      <c r="K30" s="259"/>
      <c r="L30" s="259"/>
      <c r="M30" s="259"/>
      <c r="N30" s="252"/>
      <c r="O30" s="252"/>
      <c r="P30" s="253"/>
      <c r="Q30" s="253"/>
      <c r="R30" s="253"/>
      <c r="S30" s="253"/>
      <c r="T30" s="253"/>
      <c r="U30" s="253"/>
      <c r="V30" s="259">
        <f t="shared" si="3"/>
        <v>0</v>
      </c>
      <c r="W30" s="259">
        <f t="shared" si="4"/>
        <v>0</v>
      </c>
      <c r="X30" s="259">
        <v>0</v>
      </c>
      <c r="Y30" s="259">
        <v>0</v>
      </c>
      <c r="Z30" s="259">
        <v>0</v>
      </c>
      <c r="AA30" s="259">
        <v>0</v>
      </c>
      <c r="AB30" s="259">
        <v>0</v>
      </c>
      <c r="AC30" s="259">
        <v>0</v>
      </c>
      <c r="AD30" s="259">
        <v>0</v>
      </c>
      <c r="AE30" s="259">
        <v>0</v>
      </c>
      <c r="AF30" s="259">
        <v>0</v>
      </c>
      <c r="AG30" s="259">
        <v>0</v>
      </c>
      <c r="AH30" s="259">
        <v>0</v>
      </c>
      <c r="AI30" s="259">
        <v>0</v>
      </c>
      <c r="AJ30" s="259">
        <v>0</v>
      </c>
      <c r="AK30" s="259">
        <v>0</v>
      </c>
      <c r="AL30" s="259">
        <v>0</v>
      </c>
      <c r="AM30" s="259">
        <v>0</v>
      </c>
      <c r="AN30" s="253"/>
      <c r="AO30" s="253"/>
      <c r="AP30" s="259">
        <v>0</v>
      </c>
      <c r="AQ30" s="259">
        <v>0</v>
      </c>
      <c r="AR30" s="249"/>
    </row>
    <row r="31" spans="1:75" s="250" customFormat="1" ht="41.1" customHeight="1" outlineLevel="1" x14ac:dyDescent="0.25">
      <c r="A31" s="138" t="s">
        <v>189</v>
      </c>
      <c r="B31" s="139" t="s">
        <v>207</v>
      </c>
      <c r="C31" s="138">
        <v>2017</v>
      </c>
      <c r="D31" s="253"/>
      <c r="E31" s="253"/>
      <c r="F31" s="253"/>
      <c r="G31" s="253"/>
      <c r="H31" s="253"/>
      <c r="I31" s="253"/>
      <c r="J31" s="259"/>
      <c r="K31" s="259"/>
      <c r="L31" s="259"/>
      <c r="M31" s="259"/>
      <c r="N31" s="252"/>
      <c r="O31" s="252"/>
      <c r="P31" s="253"/>
      <c r="Q31" s="253"/>
      <c r="R31" s="253"/>
      <c r="S31" s="253"/>
      <c r="T31" s="253"/>
      <c r="U31" s="253"/>
      <c r="V31" s="259">
        <f t="shared" si="3"/>
        <v>0</v>
      </c>
      <c r="W31" s="259">
        <f t="shared" si="4"/>
        <v>0</v>
      </c>
      <c r="X31" s="259">
        <v>0</v>
      </c>
      <c r="Y31" s="259">
        <v>0</v>
      </c>
      <c r="Z31" s="259">
        <v>0</v>
      </c>
      <c r="AA31" s="259">
        <v>0</v>
      </c>
      <c r="AB31" s="259">
        <v>0</v>
      </c>
      <c r="AC31" s="259">
        <v>0</v>
      </c>
      <c r="AD31" s="259">
        <v>0</v>
      </c>
      <c r="AE31" s="259">
        <v>0</v>
      </c>
      <c r="AF31" s="259">
        <v>0</v>
      </c>
      <c r="AG31" s="259">
        <v>0</v>
      </c>
      <c r="AH31" s="259">
        <v>0</v>
      </c>
      <c r="AI31" s="259">
        <v>0</v>
      </c>
      <c r="AJ31" s="259">
        <v>0</v>
      </c>
      <c r="AK31" s="259">
        <v>0</v>
      </c>
      <c r="AL31" s="259">
        <v>0</v>
      </c>
      <c r="AM31" s="259">
        <v>0</v>
      </c>
      <c r="AN31" s="253"/>
      <c r="AO31" s="253"/>
      <c r="AP31" s="259">
        <v>0</v>
      </c>
      <c r="AQ31" s="259">
        <v>0</v>
      </c>
      <c r="AR31" s="249"/>
    </row>
    <row r="32" spans="1:75" s="250" customFormat="1" ht="41.1" customHeight="1" outlineLevel="1" x14ac:dyDescent="0.25">
      <c r="A32" s="138" t="s">
        <v>190</v>
      </c>
      <c r="B32" s="139" t="s">
        <v>208</v>
      </c>
      <c r="C32" s="138">
        <v>2019</v>
      </c>
      <c r="D32" s="253"/>
      <c r="E32" s="253"/>
      <c r="F32" s="253"/>
      <c r="G32" s="253"/>
      <c r="H32" s="253"/>
      <c r="I32" s="253"/>
      <c r="J32" s="259"/>
      <c r="K32" s="259"/>
      <c r="L32" s="259"/>
      <c r="M32" s="259"/>
      <c r="N32" s="252"/>
      <c r="O32" s="252"/>
      <c r="P32" s="253"/>
      <c r="Q32" s="253"/>
      <c r="R32" s="253"/>
      <c r="S32" s="253"/>
      <c r="T32" s="253"/>
      <c r="U32" s="253"/>
      <c r="V32" s="259">
        <f t="shared" si="3"/>
        <v>0</v>
      </c>
      <c r="W32" s="259">
        <f t="shared" si="4"/>
        <v>0</v>
      </c>
      <c r="X32" s="259">
        <v>0</v>
      </c>
      <c r="Y32" s="259">
        <v>0</v>
      </c>
      <c r="Z32" s="259">
        <v>0</v>
      </c>
      <c r="AA32" s="259">
        <v>0</v>
      </c>
      <c r="AB32" s="259">
        <v>0</v>
      </c>
      <c r="AC32" s="259">
        <v>0</v>
      </c>
      <c r="AD32" s="259">
        <v>0</v>
      </c>
      <c r="AE32" s="259">
        <v>0</v>
      </c>
      <c r="AF32" s="259">
        <v>0</v>
      </c>
      <c r="AG32" s="259">
        <v>0</v>
      </c>
      <c r="AH32" s="259">
        <v>0</v>
      </c>
      <c r="AI32" s="259">
        <v>0</v>
      </c>
      <c r="AJ32" s="259">
        <v>0</v>
      </c>
      <c r="AK32" s="259">
        <v>0</v>
      </c>
      <c r="AL32" s="259">
        <v>0</v>
      </c>
      <c r="AM32" s="259">
        <v>0</v>
      </c>
      <c r="AN32" s="253"/>
      <c r="AO32" s="253"/>
      <c r="AP32" s="259">
        <v>0</v>
      </c>
      <c r="AQ32" s="259">
        <v>0</v>
      </c>
      <c r="AR32" s="249"/>
    </row>
    <row r="33" spans="1:44" s="250" customFormat="1" ht="41.1" customHeight="1" outlineLevel="1" x14ac:dyDescent="0.25">
      <c r="A33" s="138" t="s">
        <v>191</v>
      </c>
      <c r="B33" s="139" t="s">
        <v>209</v>
      </c>
      <c r="C33" s="138">
        <v>2018</v>
      </c>
      <c r="D33" s="253"/>
      <c r="E33" s="253"/>
      <c r="F33" s="253"/>
      <c r="G33" s="253"/>
      <c r="H33" s="253"/>
      <c r="I33" s="253"/>
      <c r="J33" s="259">
        <v>0</v>
      </c>
      <c r="K33" s="259">
        <v>0.63</v>
      </c>
      <c r="L33" s="259">
        <v>0</v>
      </c>
      <c r="M33" s="259">
        <v>0.63</v>
      </c>
      <c r="N33" s="252"/>
      <c r="O33" s="252"/>
      <c r="P33" s="253"/>
      <c r="Q33" s="253"/>
      <c r="R33" s="253"/>
      <c r="S33" s="253"/>
      <c r="T33" s="253"/>
      <c r="U33" s="253"/>
      <c r="V33" s="259">
        <f t="shared" si="3"/>
        <v>0</v>
      </c>
      <c r="W33" s="259">
        <f t="shared" si="4"/>
        <v>0</v>
      </c>
      <c r="X33" s="259">
        <v>0</v>
      </c>
      <c r="Y33" s="259">
        <v>0</v>
      </c>
      <c r="Z33" s="259">
        <v>0</v>
      </c>
      <c r="AA33" s="259">
        <v>0</v>
      </c>
      <c r="AB33" s="259">
        <v>0</v>
      </c>
      <c r="AC33" s="259">
        <v>0</v>
      </c>
      <c r="AD33" s="259">
        <v>0</v>
      </c>
      <c r="AE33" s="259">
        <v>0</v>
      </c>
      <c r="AF33" s="259">
        <v>0</v>
      </c>
      <c r="AG33" s="259">
        <v>0</v>
      </c>
      <c r="AH33" s="259">
        <v>0</v>
      </c>
      <c r="AI33" s="259">
        <v>0</v>
      </c>
      <c r="AJ33" s="259">
        <v>0</v>
      </c>
      <c r="AK33" s="259">
        <v>0</v>
      </c>
      <c r="AL33" s="259">
        <v>0</v>
      </c>
      <c r="AM33" s="259">
        <v>0</v>
      </c>
      <c r="AN33" s="253"/>
      <c r="AO33" s="253"/>
      <c r="AP33" s="259">
        <v>0</v>
      </c>
      <c r="AQ33" s="259">
        <v>0</v>
      </c>
      <c r="AR33" s="249"/>
    </row>
    <row r="34" spans="1:44" s="250" customFormat="1" ht="41.1" customHeight="1" outlineLevel="1" x14ac:dyDescent="0.25">
      <c r="A34" s="138" t="s">
        <v>192</v>
      </c>
      <c r="B34" s="139" t="s">
        <v>210</v>
      </c>
      <c r="C34" s="138">
        <v>2017</v>
      </c>
      <c r="D34" s="253"/>
      <c r="E34" s="253"/>
      <c r="F34" s="253"/>
      <c r="G34" s="253"/>
      <c r="H34" s="253"/>
      <c r="I34" s="253"/>
      <c r="J34" s="259"/>
      <c r="K34" s="259"/>
      <c r="L34" s="259"/>
      <c r="M34" s="259"/>
      <c r="N34" s="252"/>
      <c r="O34" s="252"/>
      <c r="P34" s="253"/>
      <c r="Q34" s="253"/>
      <c r="R34" s="253"/>
      <c r="S34" s="253"/>
      <c r="T34" s="253"/>
      <c r="U34" s="253"/>
      <c r="V34" s="259">
        <f t="shared" si="3"/>
        <v>0</v>
      </c>
      <c r="W34" s="259">
        <f t="shared" si="4"/>
        <v>0</v>
      </c>
      <c r="X34" s="259">
        <v>0</v>
      </c>
      <c r="Y34" s="259">
        <v>0</v>
      </c>
      <c r="Z34" s="259">
        <v>0</v>
      </c>
      <c r="AA34" s="259">
        <v>0</v>
      </c>
      <c r="AB34" s="259">
        <v>0</v>
      </c>
      <c r="AC34" s="259">
        <v>0</v>
      </c>
      <c r="AD34" s="259">
        <v>0</v>
      </c>
      <c r="AE34" s="259">
        <v>0</v>
      </c>
      <c r="AF34" s="259">
        <v>0</v>
      </c>
      <c r="AG34" s="259">
        <v>0</v>
      </c>
      <c r="AH34" s="259">
        <v>0</v>
      </c>
      <c r="AI34" s="259">
        <v>0</v>
      </c>
      <c r="AJ34" s="259">
        <v>0</v>
      </c>
      <c r="AK34" s="259">
        <v>0</v>
      </c>
      <c r="AL34" s="259">
        <v>0</v>
      </c>
      <c r="AM34" s="259">
        <v>0</v>
      </c>
      <c r="AN34" s="253"/>
      <c r="AO34" s="253"/>
      <c r="AP34" s="259">
        <v>0</v>
      </c>
      <c r="AQ34" s="259">
        <v>0</v>
      </c>
      <c r="AR34" s="249"/>
    </row>
    <row r="35" spans="1:44" s="250" customFormat="1" ht="41.1" customHeight="1" outlineLevel="1" x14ac:dyDescent="0.25">
      <c r="A35" s="138" t="s">
        <v>193</v>
      </c>
      <c r="B35" s="139" t="s">
        <v>211</v>
      </c>
      <c r="C35" s="138">
        <v>2018</v>
      </c>
      <c r="D35" s="253"/>
      <c r="E35" s="253"/>
      <c r="F35" s="253"/>
      <c r="G35" s="253"/>
      <c r="H35" s="253"/>
      <c r="I35" s="253"/>
      <c r="J35" s="259">
        <v>0</v>
      </c>
      <c r="K35" s="259">
        <v>0.63</v>
      </c>
      <c r="L35" s="259">
        <v>0</v>
      </c>
      <c r="M35" s="259">
        <v>0.63</v>
      </c>
      <c r="N35" s="252"/>
      <c r="O35" s="252"/>
      <c r="P35" s="253"/>
      <c r="Q35" s="253"/>
      <c r="R35" s="253"/>
      <c r="S35" s="253"/>
      <c r="T35" s="253"/>
      <c r="U35" s="253"/>
      <c r="V35" s="259">
        <f t="shared" si="3"/>
        <v>0</v>
      </c>
      <c r="W35" s="259">
        <f t="shared" si="4"/>
        <v>0</v>
      </c>
      <c r="X35" s="259">
        <v>0</v>
      </c>
      <c r="Y35" s="259">
        <v>0</v>
      </c>
      <c r="Z35" s="259">
        <v>0</v>
      </c>
      <c r="AA35" s="259">
        <v>0</v>
      </c>
      <c r="AB35" s="259">
        <v>0</v>
      </c>
      <c r="AC35" s="259">
        <v>0</v>
      </c>
      <c r="AD35" s="259">
        <v>0</v>
      </c>
      <c r="AE35" s="259">
        <v>0</v>
      </c>
      <c r="AF35" s="259">
        <v>0</v>
      </c>
      <c r="AG35" s="259">
        <v>0</v>
      </c>
      <c r="AH35" s="259">
        <v>0</v>
      </c>
      <c r="AI35" s="259">
        <v>0</v>
      </c>
      <c r="AJ35" s="259">
        <v>0</v>
      </c>
      <c r="AK35" s="259">
        <v>0</v>
      </c>
      <c r="AL35" s="259">
        <v>0</v>
      </c>
      <c r="AM35" s="259">
        <v>0</v>
      </c>
      <c r="AN35" s="253"/>
      <c r="AO35" s="253"/>
      <c r="AP35" s="259">
        <v>0</v>
      </c>
      <c r="AQ35" s="259">
        <v>0</v>
      </c>
      <c r="AR35" s="249"/>
    </row>
    <row r="36" spans="1:44" s="250" customFormat="1" ht="41.1" customHeight="1" outlineLevel="1" x14ac:dyDescent="0.25">
      <c r="A36" s="138" t="s">
        <v>194</v>
      </c>
      <c r="B36" s="139" t="s">
        <v>212</v>
      </c>
      <c r="C36" s="138">
        <v>2017</v>
      </c>
      <c r="D36" s="253"/>
      <c r="E36" s="253"/>
      <c r="F36" s="253"/>
      <c r="G36" s="253"/>
      <c r="H36" s="253"/>
      <c r="I36" s="253"/>
      <c r="J36" s="259"/>
      <c r="K36" s="259"/>
      <c r="L36" s="259"/>
      <c r="M36" s="259"/>
      <c r="N36" s="252"/>
      <c r="O36" s="252"/>
      <c r="P36" s="253"/>
      <c r="Q36" s="253"/>
      <c r="R36" s="253"/>
      <c r="S36" s="253"/>
      <c r="T36" s="253"/>
      <c r="U36" s="253"/>
      <c r="V36" s="259">
        <f t="shared" si="3"/>
        <v>0</v>
      </c>
      <c r="W36" s="259">
        <f t="shared" si="4"/>
        <v>0</v>
      </c>
      <c r="X36" s="259">
        <v>0</v>
      </c>
      <c r="Y36" s="259">
        <v>0</v>
      </c>
      <c r="Z36" s="259">
        <v>0</v>
      </c>
      <c r="AA36" s="259">
        <v>0</v>
      </c>
      <c r="AB36" s="259">
        <v>0</v>
      </c>
      <c r="AC36" s="259">
        <v>0</v>
      </c>
      <c r="AD36" s="259">
        <v>0</v>
      </c>
      <c r="AE36" s="259">
        <v>0</v>
      </c>
      <c r="AF36" s="259">
        <v>0</v>
      </c>
      <c r="AG36" s="259">
        <v>0</v>
      </c>
      <c r="AH36" s="259">
        <v>0</v>
      </c>
      <c r="AI36" s="259">
        <v>0</v>
      </c>
      <c r="AJ36" s="259">
        <v>0</v>
      </c>
      <c r="AK36" s="259">
        <v>0</v>
      </c>
      <c r="AL36" s="259">
        <v>0</v>
      </c>
      <c r="AM36" s="259">
        <v>0</v>
      </c>
      <c r="AN36" s="253"/>
      <c r="AO36" s="253"/>
      <c r="AP36" s="259">
        <v>0</v>
      </c>
      <c r="AQ36" s="259">
        <v>0</v>
      </c>
      <c r="AR36" s="249"/>
    </row>
    <row r="37" spans="1:44" s="250" customFormat="1" ht="41.1" customHeight="1" outlineLevel="1" x14ac:dyDescent="0.25">
      <c r="A37" s="138" t="s">
        <v>195</v>
      </c>
      <c r="B37" s="225" t="s">
        <v>213</v>
      </c>
      <c r="C37" s="138">
        <v>2018</v>
      </c>
      <c r="D37" s="253"/>
      <c r="E37" s="253"/>
      <c r="F37" s="253"/>
      <c r="G37" s="253"/>
      <c r="H37" s="253"/>
      <c r="I37" s="253"/>
      <c r="J37" s="259">
        <v>0</v>
      </c>
      <c r="K37" s="259">
        <v>0.4</v>
      </c>
      <c r="L37" s="259">
        <v>0</v>
      </c>
      <c r="M37" s="259">
        <v>0.4</v>
      </c>
      <c r="N37" s="252"/>
      <c r="O37" s="252"/>
      <c r="P37" s="253"/>
      <c r="Q37" s="253"/>
      <c r="R37" s="253"/>
      <c r="S37" s="253"/>
      <c r="T37" s="253"/>
      <c r="U37" s="253"/>
      <c r="V37" s="259">
        <f t="shared" si="3"/>
        <v>0</v>
      </c>
      <c r="W37" s="259">
        <f t="shared" si="4"/>
        <v>0</v>
      </c>
      <c r="X37" s="259">
        <v>0</v>
      </c>
      <c r="Y37" s="259">
        <v>0</v>
      </c>
      <c r="Z37" s="259">
        <v>0</v>
      </c>
      <c r="AA37" s="259">
        <v>0</v>
      </c>
      <c r="AB37" s="259">
        <v>0</v>
      </c>
      <c r="AC37" s="259">
        <v>0</v>
      </c>
      <c r="AD37" s="259">
        <v>0</v>
      </c>
      <c r="AE37" s="259">
        <v>0</v>
      </c>
      <c r="AF37" s="259">
        <v>0</v>
      </c>
      <c r="AG37" s="259">
        <v>0</v>
      </c>
      <c r="AH37" s="259">
        <v>0</v>
      </c>
      <c r="AI37" s="259">
        <v>0</v>
      </c>
      <c r="AJ37" s="259">
        <v>0</v>
      </c>
      <c r="AK37" s="259">
        <v>0</v>
      </c>
      <c r="AL37" s="259">
        <v>0</v>
      </c>
      <c r="AM37" s="259">
        <v>0</v>
      </c>
      <c r="AN37" s="253"/>
      <c r="AO37" s="253"/>
      <c r="AP37" s="259">
        <v>0</v>
      </c>
      <c r="AQ37" s="259">
        <v>0</v>
      </c>
      <c r="AR37" s="249"/>
    </row>
    <row r="38" spans="1:44" s="250" customFormat="1" ht="41.1" customHeight="1" outlineLevel="1" x14ac:dyDescent="0.25">
      <c r="A38" s="138" t="s">
        <v>196</v>
      </c>
      <c r="B38" s="139" t="s">
        <v>214</v>
      </c>
      <c r="C38" s="138">
        <v>2018</v>
      </c>
      <c r="D38" s="253"/>
      <c r="E38" s="253"/>
      <c r="F38" s="253"/>
      <c r="G38" s="253"/>
      <c r="H38" s="253"/>
      <c r="I38" s="253"/>
      <c r="J38" s="259">
        <v>0</v>
      </c>
      <c r="K38" s="259">
        <v>0.4</v>
      </c>
      <c r="L38" s="259">
        <v>0</v>
      </c>
      <c r="M38" s="259">
        <v>0.4</v>
      </c>
      <c r="N38" s="252"/>
      <c r="O38" s="252"/>
      <c r="P38" s="253"/>
      <c r="Q38" s="253"/>
      <c r="R38" s="253"/>
      <c r="S38" s="253"/>
      <c r="T38" s="253"/>
      <c r="U38" s="253"/>
      <c r="V38" s="259">
        <f t="shared" si="3"/>
        <v>0</v>
      </c>
      <c r="W38" s="259">
        <f t="shared" si="4"/>
        <v>0</v>
      </c>
      <c r="X38" s="259">
        <v>0</v>
      </c>
      <c r="Y38" s="259">
        <v>0</v>
      </c>
      <c r="Z38" s="259">
        <v>0</v>
      </c>
      <c r="AA38" s="259">
        <v>0</v>
      </c>
      <c r="AB38" s="259">
        <v>0</v>
      </c>
      <c r="AC38" s="259">
        <v>0</v>
      </c>
      <c r="AD38" s="259">
        <v>0</v>
      </c>
      <c r="AE38" s="259">
        <v>0</v>
      </c>
      <c r="AF38" s="259">
        <v>0</v>
      </c>
      <c r="AG38" s="259">
        <v>0</v>
      </c>
      <c r="AH38" s="259">
        <v>0</v>
      </c>
      <c r="AI38" s="259">
        <v>0</v>
      </c>
      <c r="AJ38" s="259">
        <v>0</v>
      </c>
      <c r="AK38" s="259">
        <v>0</v>
      </c>
      <c r="AL38" s="259">
        <v>0</v>
      </c>
      <c r="AM38" s="259">
        <v>0</v>
      </c>
      <c r="AN38" s="253"/>
      <c r="AO38" s="253"/>
      <c r="AP38" s="259">
        <v>0</v>
      </c>
      <c r="AQ38" s="259">
        <v>0</v>
      </c>
      <c r="AR38" s="249"/>
    </row>
    <row r="39" spans="1:44" s="250" customFormat="1" ht="41.1" customHeight="1" outlineLevel="1" x14ac:dyDescent="0.25">
      <c r="A39" s="138" t="s">
        <v>197</v>
      </c>
      <c r="B39" s="139" t="s">
        <v>215</v>
      </c>
      <c r="C39" s="138">
        <v>2018</v>
      </c>
      <c r="D39" s="253"/>
      <c r="E39" s="253"/>
      <c r="F39" s="253"/>
      <c r="G39" s="253"/>
      <c r="H39" s="253"/>
      <c r="I39" s="253"/>
      <c r="J39" s="259">
        <v>0</v>
      </c>
      <c r="K39" s="259">
        <v>0.63</v>
      </c>
      <c r="L39" s="259">
        <v>0</v>
      </c>
      <c r="M39" s="259">
        <v>0.63</v>
      </c>
      <c r="N39" s="252"/>
      <c r="O39" s="252"/>
      <c r="P39" s="253"/>
      <c r="Q39" s="253"/>
      <c r="R39" s="253"/>
      <c r="S39" s="253"/>
      <c r="T39" s="253"/>
      <c r="U39" s="253"/>
      <c r="V39" s="259">
        <f t="shared" si="3"/>
        <v>0</v>
      </c>
      <c r="W39" s="259">
        <f t="shared" si="4"/>
        <v>0</v>
      </c>
      <c r="X39" s="259">
        <v>0</v>
      </c>
      <c r="Y39" s="259">
        <v>0</v>
      </c>
      <c r="Z39" s="259">
        <v>0</v>
      </c>
      <c r="AA39" s="259">
        <v>0</v>
      </c>
      <c r="AB39" s="259">
        <v>0</v>
      </c>
      <c r="AC39" s="259">
        <v>0</v>
      </c>
      <c r="AD39" s="259">
        <v>0</v>
      </c>
      <c r="AE39" s="259">
        <v>0</v>
      </c>
      <c r="AF39" s="259">
        <v>0</v>
      </c>
      <c r="AG39" s="259">
        <v>0</v>
      </c>
      <c r="AH39" s="259">
        <v>0</v>
      </c>
      <c r="AI39" s="259">
        <v>0</v>
      </c>
      <c r="AJ39" s="259">
        <v>0</v>
      </c>
      <c r="AK39" s="259">
        <v>0</v>
      </c>
      <c r="AL39" s="259">
        <v>0</v>
      </c>
      <c r="AM39" s="259">
        <v>0</v>
      </c>
      <c r="AN39" s="253"/>
      <c r="AO39" s="253"/>
      <c r="AP39" s="259">
        <v>0</v>
      </c>
      <c r="AQ39" s="259">
        <v>0</v>
      </c>
      <c r="AR39" s="249"/>
    </row>
    <row r="40" spans="1:44" s="250" customFormat="1" ht="41.1" customHeight="1" outlineLevel="1" x14ac:dyDescent="0.25">
      <c r="A40" s="138" t="s">
        <v>198</v>
      </c>
      <c r="B40" s="139" t="s">
        <v>216</v>
      </c>
      <c r="C40" s="138">
        <v>2018</v>
      </c>
      <c r="D40" s="253"/>
      <c r="E40" s="253"/>
      <c r="F40" s="253"/>
      <c r="G40" s="253"/>
      <c r="H40" s="253"/>
      <c r="I40" s="253"/>
      <c r="J40" s="259">
        <v>0</v>
      </c>
      <c r="K40" s="259">
        <v>0.63</v>
      </c>
      <c r="L40" s="259">
        <v>0</v>
      </c>
      <c r="M40" s="259">
        <v>0.63</v>
      </c>
      <c r="N40" s="252"/>
      <c r="O40" s="252"/>
      <c r="P40" s="253"/>
      <c r="Q40" s="253"/>
      <c r="R40" s="253"/>
      <c r="S40" s="253"/>
      <c r="T40" s="253"/>
      <c r="U40" s="253"/>
      <c r="V40" s="259">
        <f t="shared" si="3"/>
        <v>0</v>
      </c>
      <c r="W40" s="259">
        <f t="shared" si="4"/>
        <v>0</v>
      </c>
      <c r="X40" s="259">
        <v>0</v>
      </c>
      <c r="Y40" s="259">
        <v>0</v>
      </c>
      <c r="Z40" s="259">
        <v>0</v>
      </c>
      <c r="AA40" s="259">
        <v>0</v>
      </c>
      <c r="AB40" s="259">
        <v>0</v>
      </c>
      <c r="AC40" s="259">
        <v>0</v>
      </c>
      <c r="AD40" s="259">
        <v>0</v>
      </c>
      <c r="AE40" s="259">
        <v>0</v>
      </c>
      <c r="AF40" s="259">
        <v>0</v>
      </c>
      <c r="AG40" s="259">
        <v>0</v>
      </c>
      <c r="AH40" s="259">
        <v>0</v>
      </c>
      <c r="AI40" s="259">
        <v>0</v>
      </c>
      <c r="AJ40" s="259">
        <v>0</v>
      </c>
      <c r="AK40" s="259">
        <v>0</v>
      </c>
      <c r="AL40" s="259">
        <v>0</v>
      </c>
      <c r="AM40" s="259">
        <v>0</v>
      </c>
      <c r="AN40" s="253"/>
      <c r="AO40" s="253"/>
      <c r="AP40" s="259">
        <v>0</v>
      </c>
      <c r="AQ40" s="259">
        <v>0</v>
      </c>
      <c r="AR40" s="249"/>
    </row>
    <row r="41" spans="1:44" s="250" customFormat="1" ht="41.1" customHeight="1" x14ac:dyDescent="0.25">
      <c r="A41" s="138" t="s">
        <v>239</v>
      </c>
      <c r="B41" s="139" t="s">
        <v>217</v>
      </c>
      <c r="C41" s="138">
        <v>2019</v>
      </c>
      <c r="D41" s="253"/>
      <c r="E41" s="253"/>
      <c r="F41" s="253"/>
      <c r="G41" s="253"/>
      <c r="H41" s="253"/>
      <c r="I41" s="253"/>
      <c r="J41" s="259"/>
      <c r="K41" s="259"/>
      <c r="L41" s="259"/>
      <c r="M41" s="259"/>
      <c r="N41" s="252"/>
      <c r="O41" s="252"/>
      <c r="P41" s="253"/>
      <c r="Q41" s="253"/>
      <c r="R41" s="253"/>
      <c r="S41" s="253"/>
      <c r="T41" s="253"/>
      <c r="U41" s="253"/>
      <c r="V41" s="259">
        <f t="shared" si="3"/>
        <v>0</v>
      </c>
      <c r="W41" s="259">
        <f t="shared" si="4"/>
        <v>0</v>
      </c>
      <c r="X41" s="259">
        <v>0</v>
      </c>
      <c r="Y41" s="259">
        <v>0</v>
      </c>
      <c r="Z41" s="259">
        <v>0</v>
      </c>
      <c r="AA41" s="259">
        <v>0</v>
      </c>
      <c r="AB41" s="259">
        <v>0</v>
      </c>
      <c r="AC41" s="259">
        <v>0</v>
      </c>
      <c r="AD41" s="259">
        <v>0</v>
      </c>
      <c r="AE41" s="259">
        <v>0</v>
      </c>
      <c r="AF41" s="259">
        <v>0</v>
      </c>
      <c r="AG41" s="259">
        <v>0</v>
      </c>
      <c r="AH41" s="259">
        <v>0</v>
      </c>
      <c r="AI41" s="259">
        <v>0</v>
      </c>
      <c r="AJ41" s="259">
        <v>0</v>
      </c>
      <c r="AK41" s="259">
        <v>0</v>
      </c>
      <c r="AL41" s="259">
        <v>0</v>
      </c>
      <c r="AM41" s="259">
        <v>0</v>
      </c>
      <c r="AN41" s="253"/>
      <c r="AO41" s="253"/>
      <c r="AP41" s="259">
        <v>0</v>
      </c>
      <c r="AQ41" s="259">
        <v>0</v>
      </c>
      <c r="AR41" s="249"/>
    </row>
    <row r="42" spans="1:44" s="250" customFormat="1" ht="41.1" customHeight="1" x14ac:dyDescent="0.25">
      <c r="A42" s="138" t="s">
        <v>240</v>
      </c>
      <c r="B42" s="139" t="s">
        <v>218</v>
      </c>
      <c r="C42" s="138">
        <v>2019</v>
      </c>
      <c r="D42" s="253"/>
      <c r="E42" s="253"/>
      <c r="F42" s="253"/>
      <c r="G42" s="253"/>
      <c r="H42" s="253"/>
      <c r="I42" s="253"/>
      <c r="J42" s="259"/>
      <c r="K42" s="259"/>
      <c r="L42" s="259"/>
      <c r="M42" s="259"/>
      <c r="N42" s="252"/>
      <c r="O42" s="252"/>
      <c r="P42" s="253"/>
      <c r="Q42" s="253"/>
      <c r="R42" s="253"/>
      <c r="S42" s="253"/>
      <c r="T42" s="253"/>
      <c r="U42" s="253"/>
      <c r="V42" s="259">
        <f t="shared" si="3"/>
        <v>0</v>
      </c>
      <c r="W42" s="259">
        <f t="shared" si="4"/>
        <v>0</v>
      </c>
      <c r="X42" s="259">
        <v>0</v>
      </c>
      <c r="Y42" s="259">
        <v>0</v>
      </c>
      <c r="Z42" s="259">
        <v>0</v>
      </c>
      <c r="AA42" s="259">
        <v>0</v>
      </c>
      <c r="AB42" s="259">
        <v>0</v>
      </c>
      <c r="AC42" s="259">
        <v>0</v>
      </c>
      <c r="AD42" s="259">
        <v>0</v>
      </c>
      <c r="AE42" s="259">
        <v>0</v>
      </c>
      <c r="AF42" s="259">
        <v>0</v>
      </c>
      <c r="AG42" s="259">
        <v>0</v>
      </c>
      <c r="AH42" s="259">
        <v>0</v>
      </c>
      <c r="AI42" s="259">
        <v>0</v>
      </c>
      <c r="AJ42" s="259">
        <v>0</v>
      </c>
      <c r="AK42" s="259">
        <v>0</v>
      </c>
      <c r="AL42" s="259">
        <v>0</v>
      </c>
      <c r="AM42" s="259">
        <v>0</v>
      </c>
      <c r="AN42" s="253"/>
      <c r="AO42" s="253"/>
      <c r="AP42" s="259">
        <v>0</v>
      </c>
      <c r="AQ42" s="259">
        <v>0</v>
      </c>
      <c r="AR42" s="249"/>
    </row>
    <row r="43" spans="1:44" s="250" customFormat="1" ht="41.1" customHeight="1" x14ac:dyDescent="0.25">
      <c r="A43" s="138" t="s">
        <v>241</v>
      </c>
      <c r="B43" s="225" t="s">
        <v>219</v>
      </c>
      <c r="C43" s="138">
        <v>2018</v>
      </c>
      <c r="D43" s="252"/>
      <c r="E43" s="252"/>
      <c r="F43" s="252"/>
      <c r="G43" s="252"/>
      <c r="H43" s="252"/>
      <c r="I43" s="252"/>
      <c r="J43" s="259">
        <v>0</v>
      </c>
      <c r="K43" s="259">
        <v>0.4</v>
      </c>
      <c r="L43" s="259">
        <v>0</v>
      </c>
      <c r="M43" s="259">
        <v>0.4</v>
      </c>
      <c r="N43" s="252"/>
      <c r="O43" s="252"/>
      <c r="P43" s="252"/>
      <c r="Q43" s="252"/>
      <c r="R43" s="252"/>
      <c r="S43" s="252"/>
      <c r="T43" s="252"/>
      <c r="U43" s="252"/>
      <c r="V43" s="259">
        <f t="shared" si="3"/>
        <v>0</v>
      </c>
      <c r="W43" s="259">
        <f t="shared" si="4"/>
        <v>0</v>
      </c>
      <c r="X43" s="259">
        <v>0</v>
      </c>
      <c r="Y43" s="259">
        <v>0</v>
      </c>
      <c r="Z43" s="259">
        <v>0</v>
      </c>
      <c r="AA43" s="259">
        <v>0</v>
      </c>
      <c r="AB43" s="259">
        <v>0</v>
      </c>
      <c r="AC43" s="259">
        <v>0</v>
      </c>
      <c r="AD43" s="259">
        <v>0</v>
      </c>
      <c r="AE43" s="259">
        <v>0</v>
      </c>
      <c r="AF43" s="259">
        <v>0</v>
      </c>
      <c r="AG43" s="259">
        <v>0</v>
      </c>
      <c r="AH43" s="259">
        <v>0</v>
      </c>
      <c r="AI43" s="259">
        <v>0</v>
      </c>
      <c r="AJ43" s="259">
        <v>0</v>
      </c>
      <c r="AK43" s="259">
        <v>0</v>
      </c>
      <c r="AL43" s="259">
        <v>0</v>
      </c>
      <c r="AM43" s="259">
        <v>0</v>
      </c>
      <c r="AN43" s="252"/>
      <c r="AO43" s="252"/>
      <c r="AP43" s="259">
        <v>0</v>
      </c>
      <c r="AQ43" s="259">
        <v>0</v>
      </c>
      <c r="AR43" s="249"/>
    </row>
    <row r="44" spans="1:44" s="250" customFormat="1" ht="41.1" customHeight="1" x14ac:dyDescent="0.25">
      <c r="A44" s="138" t="s">
        <v>242</v>
      </c>
      <c r="B44" s="225" t="s">
        <v>220</v>
      </c>
      <c r="C44" s="138">
        <v>2018</v>
      </c>
      <c r="D44" s="254"/>
      <c r="E44" s="254"/>
      <c r="F44" s="254"/>
      <c r="G44" s="254"/>
      <c r="H44" s="254"/>
      <c r="I44" s="254"/>
      <c r="J44" s="262">
        <v>0</v>
      </c>
      <c r="K44" s="262">
        <v>0.25</v>
      </c>
      <c r="L44" s="262">
        <v>0</v>
      </c>
      <c r="M44" s="262">
        <v>0.25</v>
      </c>
      <c r="N44" s="254"/>
      <c r="O44" s="254"/>
      <c r="P44" s="254"/>
      <c r="Q44" s="254"/>
      <c r="R44" s="254"/>
      <c r="S44" s="254"/>
      <c r="T44" s="254"/>
      <c r="U44" s="254"/>
      <c r="V44" s="259">
        <f t="shared" si="3"/>
        <v>0</v>
      </c>
      <c r="W44" s="259">
        <f t="shared" si="4"/>
        <v>0</v>
      </c>
      <c r="X44" s="259">
        <v>0</v>
      </c>
      <c r="Y44" s="259">
        <v>0</v>
      </c>
      <c r="Z44" s="259">
        <v>0</v>
      </c>
      <c r="AA44" s="259">
        <v>0</v>
      </c>
      <c r="AB44" s="259">
        <v>0</v>
      </c>
      <c r="AC44" s="259">
        <v>0</v>
      </c>
      <c r="AD44" s="259">
        <v>0</v>
      </c>
      <c r="AE44" s="259">
        <v>0</v>
      </c>
      <c r="AF44" s="259">
        <v>0</v>
      </c>
      <c r="AG44" s="259">
        <v>0</v>
      </c>
      <c r="AH44" s="259">
        <v>0</v>
      </c>
      <c r="AI44" s="259">
        <v>0</v>
      </c>
      <c r="AJ44" s="259">
        <v>0</v>
      </c>
      <c r="AK44" s="259">
        <v>0</v>
      </c>
      <c r="AL44" s="259">
        <v>0</v>
      </c>
      <c r="AM44" s="259">
        <v>0</v>
      </c>
      <c r="AN44" s="254"/>
      <c r="AO44" s="254"/>
      <c r="AP44" s="259">
        <v>0</v>
      </c>
      <c r="AQ44" s="259">
        <v>0</v>
      </c>
      <c r="AR44" s="249"/>
    </row>
    <row r="45" spans="1:44" s="250" customFormat="1" ht="41.1" customHeight="1" x14ac:dyDescent="0.25">
      <c r="A45" s="138" t="s">
        <v>243</v>
      </c>
      <c r="B45" s="139" t="s">
        <v>221</v>
      </c>
      <c r="C45" s="138">
        <v>2017</v>
      </c>
      <c r="D45" s="253"/>
      <c r="E45" s="253"/>
      <c r="F45" s="253"/>
      <c r="G45" s="253"/>
      <c r="H45" s="253"/>
      <c r="I45" s="253"/>
      <c r="J45" s="259"/>
      <c r="K45" s="259"/>
      <c r="L45" s="259"/>
      <c r="M45" s="259"/>
      <c r="N45" s="252"/>
      <c r="O45" s="252"/>
      <c r="P45" s="253"/>
      <c r="Q45" s="253"/>
      <c r="R45" s="253"/>
      <c r="S45" s="253"/>
      <c r="T45" s="253"/>
      <c r="U45" s="253"/>
      <c r="V45" s="259">
        <f t="shared" si="3"/>
        <v>0</v>
      </c>
      <c r="W45" s="259">
        <f t="shared" si="4"/>
        <v>0</v>
      </c>
      <c r="X45" s="259">
        <v>0</v>
      </c>
      <c r="Y45" s="259">
        <v>0</v>
      </c>
      <c r="Z45" s="259">
        <v>0</v>
      </c>
      <c r="AA45" s="259">
        <v>0</v>
      </c>
      <c r="AB45" s="259">
        <v>0</v>
      </c>
      <c r="AC45" s="259">
        <v>0</v>
      </c>
      <c r="AD45" s="259">
        <v>0</v>
      </c>
      <c r="AE45" s="259">
        <v>0</v>
      </c>
      <c r="AF45" s="259">
        <v>0</v>
      </c>
      <c r="AG45" s="259">
        <v>0</v>
      </c>
      <c r="AH45" s="259">
        <v>0</v>
      </c>
      <c r="AI45" s="259">
        <v>0</v>
      </c>
      <c r="AJ45" s="259">
        <v>0</v>
      </c>
      <c r="AK45" s="259">
        <v>0</v>
      </c>
      <c r="AL45" s="259">
        <v>0</v>
      </c>
      <c r="AM45" s="259">
        <v>0</v>
      </c>
      <c r="AN45" s="253"/>
      <c r="AO45" s="253"/>
      <c r="AP45" s="259">
        <v>0</v>
      </c>
      <c r="AQ45" s="259">
        <v>0</v>
      </c>
      <c r="AR45" s="249"/>
    </row>
    <row r="46" spans="1:44" s="250" customFormat="1" ht="41.1" customHeight="1" x14ac:dyDescent="0.25">
      <c r="A46" s="138" t="s">
        <v>244</v>
      </c>
      <c r="B46" s="139" t="s">
        <v>222</v>
      </c>
      <c r="C46" s="138">
        <v>2017</v>
      </c>
      <c r="D46" s="253"/>
      <c r="E46" s="253"/>
      <c r="F46" s="253"/>
      <c r="G46" s="253"/>
      <c r="H46" s="253"/>
      <c r="I46" s="253"/>
      <c r="J46" s="259"/>
      <c r="K46" s="259"/>
      <c r="L46" s="259"/>
      <c r="M46" s="259"/>
      <c r="N46" s="252"/>
      <c r="O46" s="252"/>
      <c r="P46" s="253"/>
      <c r="Q46" s="253"/>
      <c r="R46" s="253"/>
      <c r="S46" s="253"/>
      <c r="T46" s="253"/>
      <c r="U46" s="253"/>
      <c r="V46" s="259">
        <f t="shared" si="3"/>
        <v>0</v>
      </c>
      <c r="W46" s="259">
        <f t="shared" si="4"/>
        <v>0</v>
      </c>
      <c r="X46" s="259">
        <v>0</v>
      </c>
      <c r="Y46" s="259">
        <v>0</v>
      </c>
      <c r="Z46" s="259">
        <v>0</v>
      </c>
      <c r="AA46" s="259">
        <v>0</v>
      </c>
      <c r="AB46" s="259">
        <v>0</v>
      </c>
      <c r="AC46" s="259">
        <v>0</v>
      </c>
      <c r="AD46" s="259">
        <v>0</v>
      </c>
      <c r="AE46" s="259">
        <v>0</v>
      </c>
      <c r="AF46" s="259">
        <v>0</v>
      </c>
      <c r="AG46" s="259">
        <v>0</v>
      </c>
      <c r="AH46" s="259">
        <v>0</v>
      </c>
      <c r="AI46" s="259">
        <v>0</v>
      </c>
      <c r="AJ46" s="259">
        <v>0</v>
      </c>
      <c r="AK46" s="259">
        <v>0</v>
      </c>
      <c r="AL46" s="259">
        <v>0</v>
      </c>
      <c r="AM46" s="259">
        <v>0</v>
      </c>
      <c r="AN46" s="253"/>
      <c r="AO46" s="253"/>
      <c r="AP46" s="259">
        <v>0</v>
      </c>
      <c r="AQ46" s="259">
        <v>0</v>
      </c>
      <c r="AR46" s="249"/>
    </row>
    <row r="47" spans="1:44" s="250" customFormat="1" ht="41.1" customHeight="1" x14ac:dyDescent="0.25">
      <c r="A47" s="138" t="s">
        <v>245</v>
      </c>
      <c r="B47" s="139" t="s">
        <v>223</v>
      </c>
      <c r="C47" s="138">
        <v>2017</v>
      </c>
      <c r="D47" s="253"/>
      <c r="E47" s="253"/>
      <c r="F47" s="253"/>
      <c r="G47" s="253"/>
      <c r="H47" s="253"/>
      <c r="I47" s="253"/>
      <c r="J47" s="259"/>
      <c r="K47" s="259"/>
      <c r="L47" s="259"/>
      <c r="M47" s="259"/>
      <c r="N47" s="252"/>
      <c r="O47" s="252"/>
      <c r="P47" s="253"/>
      <c r="Q47" s="253"/>
      <c r="R47" s="253"/>
      <c r="S47" s="253"/>
      <c r="T47" s="253"/>
      <c r="U47" s="253"/>
      <c r="V47" s="259">
        <f t="shared" si="3"/>
        <v>0</v>
      </c>
      <c r="W47" s="259">
        <f t="shared" si="4"/>
        <v>0</v>
      </c>
      <c r="X47" s="259">
        <v>0</v>
      </c>
      <c r="Y47" s="259">
        <v>0</v>
      </c>
      <c r="Z47" s="259">
        <v>0</v>
      </c>
      <c r="AA47" s="259">
        <v>0</v>
      </c>
      <c r="AB47" s="259">
        <v>0</v>
      </c>
      <c r="AC47" s="259">
        <v>0</v>
      </c>
      <c r="AD47" s="259">
        <v>0</v>
      </c>
      <c r="AE47" s="259">
        <v>0</v>
      </c>
      <c r="AF47" s="259">
        <v>0</v>
      </c>
      <c r="AG47" s="259">
        <v>0</v>
      </c>
      <c r="AH47" s="259">
        <v>0</v>
      </c>
      <c r="AI47" s="259">
        <v>0</v>
      </c>
      <c r="AJ47" s="259">
        <v>0</v>
      </c>
      <c r="AK47" s="259">
        <v>0</v>
      </c>
      <c r="AL47" s="259">
        <v>0</v>
      </c>
      <c r="AM47" s="259">
        <v>0</v>
      </c>
      <c r="AN47" s="253"/>
      <c r="AO47" s="253"/>
      <c r="AP47" s="259">
        <v>0</v>
      </c>
      <c r="AQ47" s="259">
        <v>0</v>
      </c>
      <c r="AR47" s="249"/>
    </row>
    <row r="48" spans="1:44" s="250" customFormat="1" ht="41.1" customHeight="1" x14ac:dyDescent="0.25">
      <c r="A48" s="138" t="s">
        <v>246</v>
      </c>
      <c r="B48" s="139" t="s">
        <v>224</v>
      </c>
      <c r="C48" s="138">
        <v>2018</v>
      </c>
      <c r="D48" s="253"/>
      <c r="E48" s="253"/>
      <c r="F48" s="253"/>
      <c r="G48" s="253"/>
      <c r="H48" s="253"/>
      <c r="I48" s="253"/>
      <c r="J48" s="259">
        <v>0</v>
      </c>
      <c r="K48" s="259">
        <v>0.63</v>
      </c>
      <c r="L48" s="259">
        <v>0</v>
      </c>
      <c r="M48" s="259">
        <v>0.63</v>
      </c>
      <c r="N48" s="252"/>
      <c r="O48" s="252"/>
      <c r="P48" s="253"/>
      <c r="Q48" s="253"/>
      <c r="R48" s="253"/>
      <c r="S48" s="253"/>
      <c r="T48" s="253"/>
      <c r="U48" s="253"/>
      <c r="V48" s="259">
        <f t="shared" si="3"/>
        <v>0</v>
      </c>
      <c r="W48" s="259">
        <f t="shared" si="4"/>
        <v>0</v>
      </c>
      <c r="X48" s="259">
        <v>0</v>
      </c>
      <c r="Y48" s="259">
        <v>0</v>
      </c>
      <c r="Z48" s="259">
        <v>0</v>
      </c>
      <c r="AA48" s="259">
        <v>0</v>
      </c>
      <c r="AB48" s="259">
        <v>0</v>
      </c>
      <c r="AC48" s="259">
        <v>0</v>
      </c>
      <c r="AD48" s="259">
        <v>0</v>
      </c>
      <c r="AE48" s="259">
        <v>0</v>
      </c>
      <c r="AF48" s="259">
        <v>0</v>
      </c>
      <c r="AG48" s="259">
        <v>0</v>
      </c>
      <c r="AH48" s="259">
        <v>0</v>
      </c>
      <c r="AI48" s="259">
        <v>0</v>
      </c>
      <c r="AJ48" s="259">
        <v>0</v>
      </c>
      <c r="AK48" s="259">
        <v>0</v>
      </c>
      <c r="AL48" s="259">
        <v>0</v>
      </c>
      <c r="AM48" s="259">
        <v>0</v>
      </c>
      <c r="AN48" s="253"/>
      <c r="AO48" s="253"/>
      <c r="AP48" s="259">
        <v>0</v>
      </c>
      <c r="AQ48" s="259">
        <v>0</v>
      </c>
      <c r="AR48" s="249"/>
    </row>
    <row r="49" spans="1:44" s="250" customFormat="1" ht="41.1" customHeight="1" x14ac:dyDescent="0.25">
      <c r="A49" s="138" t="s">
        <v>247</v>
      </c>
      <c r="B49" s="139" t="s">
        <v>225</v>
      </c>
      <c r="C49" s="138">
        <v>2017</v>
      </c>
      <c r="D49" s="252"/>
      <c r="E49" s="252"/>
      <c r="F49" s="252"/>
      <c r="G49" s="252"/>
      <c r="H49" s="252"/>
      <c r="I49" s="252"/>
      <c r="J49" s="259"/>
      <c r="K49" s="259"/>
      <c r="L49" s="259"/>
      <c r="M49" s="259"/>
      <c r="N49" s="252"/>
      <c r="O49" s="252"/>
      <c r="P49" s="252"/>
      <c r="Q49" s="252"/>
      <c r="R49" s="252"/>
      <c r="S49" s="252"/>
      <c r="T49" s="252"/>
      <c r="U49" s="252"/>
      <c r="V49" s="259">
        <f t="shared" si="3"/>
        <v>0</v>
      </c>
      <c r="W49" s="259">
        <f t="shared" si="4"/>
        <v>0</v>
      </c>
      <c r="X49" s="259">
        <v>0</v>
      </c>
      <c r="Y49" s="259">
        <v>0</v>
      </c>
      <c r="Z49" s="259">
        <v>0</v>
      </c>
      <c r="AA49" s="259">
        <v>0</v>
      </c>
      <c r="AB49" s="259">
        <v>0</v>
      </c>
      <c r="AC49" s="259">
        <v>0</v>
      </c>
      <c r="AD49" s="259">
        <v>0</v>
      </c>
      <c r="AE49" s="259">
        <v>0</v>
      </c>
      <c r="AF49" s="259">
        <v>0</v>
      </c>
      <c r="AG49" s="259">
        <v>0</v>
      </c>
      <c r="AH49" s="259">
        <v>0</v>
      </c>
      <c r="AI49" s="259">
        <v>0</v>
      </c>
      <c r="AJ49" s="259">
        <v>0</v>
      </c>
      <c r="AK49" s="259">
        <v>0</v>
      </c>
      <c r="AL49" s="259">
        <v>0</v>
      </c>
      <c r="AM49" s="259">
        <v>0</v>
      </c>
      <c r="AN49" s="252"/>
      <c r="AO49" s="252"/>
      <c r="AP49" s="259">
        <v>0</v>
      </c>
      <c r="AQ49" s="259">
        <v>0</v>
      </c>
      <c r="AR49" s="249"/>
    </row>
    <row r="50" spans="1:44" s="250" customFormat="1" ht="41.1" customHeight="1" x14ac:dyDescent="0.25">
      <c r="A50" s="138" t="s">
        <v>248</v>
      </c>
      <c r="B50" s="139" t="s">
        <v>226</v>
      </c>
      <c r="C50" s="138">
        <v>2017</v>
      </c>
      <c r="D50" s="254"/>
      <c r="E50" s="254"/>
      <c r="F50" s="254"/>
      <c r="G50" s="254"/>
      <c r="H50" s="254"/>
      <c r="I50" s="254"/>
      <c r="J50" s="262"/>
      <c r="K50" s="262"/>
      <c r="L50" s="262"/>
      <c r="M50" s="262"/>
      <c r="N50" s="254"/>
      <c r="O50" s="254"/>
      <c r="P50" s="254"/>
      <c r="Q50" s="254"/>
      <c r="R50" s="254"/>
      <c r="S50" s="254"/>
      <c r="T50" s="254"/>
      <c r="U50" s="254"/>
      <c r="V50" s="259">
        <f t="shared" si="3"/>
        <v>0</v>
      </c>
      <c r="W50" s="259">
        <f t="shared" si="4"/>
        <v>0</v>
      </c>
      <c r="X50" s="259">
        <v>0</v>
      </c>
      <c r="Y50" s="259">
        <v>0</v>
      </c>
      <c r="Z50" s="259">
        <v>0</v>
      </c>
      <c r="AA50" s="259">
        <v>0</v>
      </c>
      <c r="AB50" s="259">
        <v>0</v>
      </c>
      <c r="AC50" s="259">
        <v>0</v>
      </c>
      <c r="AD50" s="259">
        <v>0</v>
      </c>
      <c r="AE50" s="259">
        <v>0</v>
      </c>
      <c r="AF50" s="259">
        <v>0</v>
      </c>
      <c r="AG50" s="259">
        <v>0</v>
      </c>
      <c r="AH50" s="259">
        <v>0</v>
      </c>
      <c r="AI50" s="259">
        <v>0</v>
      </c>
      <c r="AJ50" s="259">
        <v>0</v>
      </c>
      <c r="AK50" s="259">
        <v>0</v>
      </c>
      <c r="AL50" s="259">
        <v>0</v>
      </c>
      <c r="AM50" s="259">
        <v>0</v>
      </c>
      <c r="AN50" s="254"/>
      <c r="AO50" s="254"/>
      <c r="AP50" s="259">
        <v>0</v>
      </c>
      <c r="AQ50" s="259">
        <v>0</v>
      </c>
      <c r="AR50" s="249"/>
    </row>
    <row r="51" spans="1:44" s="250" customFormat="1" ht="41.1" customHeight="1" x14ac:dyDescent="0.25">
      <c r="A51" s="138" t="s">
        <v>249</v>
      </c>
      <c r="B51" s="225" t="s">
        <v>227</v>
      </c>
      <c r="C51" s="138">
        <v>2018</v>
      </c>
      <c r="D51" s="253"/>
      <c r="E51" s="253"/>
      <c r="F51" s="253"/>
      <c r="G51" s="253"/>
      <c r="H51" s="253"/>
      <c r="I51" s="253"/>
      <c r="J51" s="259">
        <v>0</v>
      </c>
      <c r="K51" s="259">
        <v>2.52</v>
      </c>
      <c r="L51" s="259">
        <v>0</v>
      </c>
      <c r="M51" s="259">
        <v>2.52</v>
      </c>
      <c r="N51" s="252"/>
      <c r="O51" s="252"/>
      <c r="P51" s="253"/>
      <c r="Q51" s="253"/>
      <c r="R51" s="253"/>
      <c r="S51" s="253"/>
      <c r="T51" s="253"/>
      <c r="U51" s="253"/>
      <c r="V51" s="259">
        <f t="shared" si="3"/>
        <v>0</v>
      </c>
      <c r="W51" s="259">
        <f t="shared" si="4"/>
        <v>0</v>
      </c>
      <c r="X51" s="259">
        <v>0</v>
      </c>
      <c r="Y51" s="259">
        <v>0</v>
      </c>
      <c r="Z51" s="259">
        <v>0</v>
      </c>
      <c r="AA51" s="259">
        <v>0</v>
      </c>
      <c r="AB51" s="259">
        <v>0</v>
      </c>
      <c r="AC51" s="259">
        <v>0</v>
      </c>
      <c r="AD51" s="259">
        <v>0</v>
      </c>
      <c r="AE51" s="259">
        <v>0</v>
      </c>
      <c r="AF51" s="259">
        <v>0</v>
      </c>
      <c r="AG51" s="259">
        <v>0</v>
      </c>
      <c r="AH51" s="259">
        <v>0</v>
      </c>
      <c r="AI51" s="259">
        <v>0</v>
      </c>
      <c r="AJ51" s="259">
        <v>0</v>
      </c>
      <c r="AK51" s="259">
        <v>0</v>
      </c>
      <c r="AL51" s="259">
        <v>0</v>
      </c>
      <c r="AM51" s="259">
        <v>0</v>
      </c>
      <c r="AN51" s="253"/>
      <c r="AO51" s="253"/>
      <c r="AP51" s="259">
        <v>0</v>
      </c>
      <c r="AQ51" s="259">
        <v>0</v>
      </c>
      <c r="AR51" s="249"/>
    </row>
    <row r="52" spans="1:44" s="250" customFormat="1" ht="41.1" customHeight="1" x14ac:dyDescent="0.25">
      <c r="A52" s="138" t="s">
        <v>250</v>
      </c>
      <c r="B52" s="139" t="s">
        <v>228</v>
      </c>
      <c r="C52" s="138">
        <v>2017</v>
      </c>
      <c r="D52" s="252"/>
      <c r="E52" s="252"/>
      <c r="F52" s="252"/>
      <c r="G52" s="252"/>
      <c r="H52" s="252"/>
      <c r="I52" s="252"/>
      <c r="J52" s="259"/>
      <c r="K52" s="259"/>
      <c r="L52" s="259"/>
      <c r="M52" s="259"/>
      <c r="N52" s="252"/>
      <c r="O52" s="252"/>
      <c r="P52" s="252"/>
      <c r="Q52" s="252"/>
      <c r="R52" s="252"/>
      <c r="S52" s="252"/>
      <c r="T52" s="252"/>
      <c r="U52" s="252"/>
      <c r="V52" s="259">
        <f t="shared" si="3"/>
        <v>0</v>
      </c>
      <c r="W52" s="259">
        <f t="shared" si="4"/>
        <v>0</v>
      </c>
      <c r="X52" s="259">
        <v>0</v>
      </c>
      <c r="Y52" s="259">
        <v>0</v>
      </c>
      <c r="Z52" s="259">
        <v>0</v>
      </c>
      <c r="AA52" s="259">
        <v>0</v>
      </c>
      <c r="AB52" s="259">
        <v>0</v>
      </c>
      <c r="AC52" s="259">
        <v>0</v>
      </c>
      <c r="AD52" s="259">
        <v>0</v>
      </c>
      <c r="AE52" s="259">
        <v>0</v>
      </c>
      <c r="AF52" s="259">
        <v>0</v>
      </c>
      <c r="AG52" s="259">
        <v>0</v>
      </c>
      <c r="AH52" s="259">
        <v>0</v>
      </c>
      <c r="AI52" s="259">
        <v>0</v>
      </c>
      <c r="AJ52" s="259">
        <v>0</v>
      </c>
      <c r="AK52" s="259">
        <v>0</v>
      </c>
      <c r="AL52" s="259">
        <v>0</v>
      </c>
      <c r="AM52" s="259">
        <v>0</v>
      </c>
      <c r="AN52" s="252"/>
      <c r="AO52" s="252"/>
      <c r="AP52" s="259">
        <v>0</v>
      </c>
      <c r="AQ52" s="259">
        <v>0</v>
      </c>
      <c r="AR52" s="249"/>
    </row>
    <row r="53" spans="1:44" s="250" customFormat="1" ht="41.1" customHeight="1" x14ac:dyDescent="0.25">
      <c r="A53" s="138" t="s">
        <v>251</v>
      </c>
      <c r="B53" s="139" t="s">
        <v>229</v>
      </c>
      <c r="C53" s="138">
        <v>2017</v>
      </c>
      <c r="D53" s="254"/>
      <c r="E53" s="254"/>
      <c r="F53" s="254"/>
      <c r="G53" s="254"/>
      <c r="H53" s="254"/>
      <c r="I53" s="254"/>
      <c r="J53" s="262"/>
      <c r="K53" s="262"/>
      <c r="L53" s="262"/>
      <c r="M53" s="262"/>
      <c r="N53" s="254"/>
      <c r="O53" s="254"/>
      <c r="P53" s="254"/>
      <c r="Q53" s="254"/>
      <c r="R53" s="254"/>
      <c r="S53" s="254"/>
      <c r="T53" s="254"/>
      <c r="U53" s="254"/>
      <c r="V53" s="259">
        <f t="shared" si="3"/>
        <v>0</v>
      </c>
      <c r="W53" s="259">
        <f t="shared" si="4"/>
        <v>0</v>
      </c>
      <c r="X53" s="259">
        <v>0</v>
      </c>
      <c r="Y53" s="259">
        <v>0</v>
      </c>
      <c r="Z53" s="259">
        <v>0</v>
      </c>
      <c r="AA53" s="259">
        <v>0</v>
      </c>
      <c r="AB53" s="259">
        <v>0</v>
      </c>
      <c r="AC53" s="259">
        <v>0</v>
      </c>
      <c r="AD53" s="259">
        <v>0</v>
      </c>
      <c r="AE53" s="259">
        <v>0</v>
      </c>
      <c r="AF53" s="259">
        <v>0</v>
      </c>
      <c r="AG53" s="259">
        <v>0</v>
      </c>
      <c r="AH53" s="259">
        <v>0</v>
      </c>
      <c r="AI53" s="259">
        <v>0</v>
      </c>
      <c r="AJ53" s="259">
        <v>0</v>
      </c>
      <c r="AK53" s="259">
        <v>0</v>
      </c>
      <c r="AL53" s="259">
        <v>0</v>
      </c>
      <c r="AM53" s="259">
        <v>0</v>
      </c>
      <c r="AN53" s="254"/>
      <c r="AO53" s="254"/>
      <c r="AP53" s="259">
        <v>0</v>
      </c>
      <c r="AQ53" s="259">
        <v>0</v>
      </c>
      <c r="AR53" s="249"/>
    </row>
    <row r="54" spans="1:44" s="250" customFormat="1" ht="41.1" customHeight="1" x14ac:dyDescent="0.25">
      <c r="A54" s="138" t="s">
        <v>252</v>
      </c>
      <c r="B54" s="139" t="s">
        <v>230</v>
      </c>
      <c r="C54" s="138">
        <v>2017</v>
      </c>
      <c r="D54" s="253"/>
      <c r="E54" s="253"/>
      <c r="F54" s="253"/>
      <c r="G54" s="253"/>
      <c r="H54" s="253"/>
      <c r="I54" s="253"/>
      <c r="J54" s="259"/>
      <c r="K54" s="259"/>
      <c r="L54" s="259"/>
      <c r="M54" s="259"/>
      <c r="N54" s="252"/>
      <c r="O54" s="252"/>
      <c r="P54" s="253"/>
      <c r="Q54" s="253"/>
      <c r="R54" s="253"/>
      <c r="S54" s="253"/>
      <c r="T54" s="253"/>
      <c r="U54" s="253"/>
      <c r="V54" s="259">
        <f t="shared" si="3"/>
        <v>0</v>
      </c>
      <c r="W54" s="259">
        <f t="shared" si="4"/>
        <v>0</v>
      </c>
      <c r="X54" s="259">
        <v>0</v>
      </c>
      <c r="Y54" s="259">
        <v>0</v>
      </c>
      <c r="Z54" s="259">
        <v>0</v>
      </c>
      <c r="AA54" s="259">
        <v>0</v>
      </c>
      <c r="AB54" s="259">
        <v>0</v>
      </c>
      <c r="AC54" s="259">
        <v>0</v>
      </c>
      <c r="AD54" s="259">
        <v>0</v>
      </c>
      <c r="AE54" s="259">
        <v>0</v>
      </c>
      <c r="AF54" s="259">
        <v>0</v>
      </c>
      <c r="AG54" s="259">
        <v>0</v>
      </c>
      <c r="AH54" s="259">
        <v>0</v>
      </c>
      <c r="AI54" s="259">
        <v>0</v>
      </c>
      <c r="AJ54" s="259">
        <v>0</v>
      </c>
      <c r="AK54" s="259">
        <v>0</v>
      </c>
      <c r="AL54" s="259">
        <v>0</v>
      </c>
      <c r="AM54" s="259">
        <v>0</v>
      </c>
      <c r="AN54" s="253"/>
      <c r="AO54" s="253"/>
      <c r="AP54" s="259">
        <v>0</v>
      </c>
      <c r="AQ54" s="259">
        <v>0</v>
      </c>
      <c r="AR54" s="249"/>
    </row>
    <row r="55" spans="1:44" s="250" customFormat="1" ht="41.1" customHeight="1" x14ac:dyDescent="0.25">
      <c r="A55" s="138" t="s">
        <v>253</v>
      </c>
      <c r="B55" s="139" t="s">
        <v>231</v>
      </c>
      <c r="C55" s="138">
        <v>2017</v>
      </c>
      <c r="D55" s="253"/>
      <c r="E55" s="253"/>
      <c r="F55" s="253"/>
      <c r="G55" s="253"/>
      <c r="H55" s="253"/>
      <c r="I55" s="253"/>
      <c r="J55" s="259"/>
      <c r="K55" s="259"/>
      <c r="L55" s="259"/>
      <c r="M55" s="259"/>
      <c r="N55" s="252"/>
      <c r="O55" s="252"/>
      <c r="P55" s="253"/>
      <c r="Q55" s="253"/>
      <c r="R55" s="253"/>
      <c r="S55" s="253"/>
      <c r="T55" s="253"/>
      <c r="U55" s="253"/>
      <c r="V55" s="259">
        <f t="shared" si="3"/>
        <v>0</v>
      </c>
      <c r="W55" s="259">
        <f t="shared" si="4"/>
        <v>0</v>
      </c>
      <c r="X55" s="259">
        <v>0</v>
      </c>
      <c r="Y55" s="259">
        <v>0</v>
      </c>
      <c r="Z55" s="259">
        <v>0</v>
      </c>
      <c r="AA55" s="259">
        <v>0</v>
      </c>
      <c r="AB55" s="259">
        <v>0</v>
      </c>
      <c r="AC55" s="259">
        <v>0</v>
      </c>
      <c r="AD55" s="259">
        <v>0</v>
      </c>
      <c r="AE55" s="259">
        <v>0</v>
      </c>
      <c r="AF55" s="259">
        <v>0</v>
      </c>
      <c r="AG55" s="259">
        <v>0</v>
      </c>
      <c r="AH55" s="259">
        <v>0</v>
      </c>
      <c r="AI55" s="259">
        <v>0</v>
      </c>
      <c r="AJ55" s="259">
        <v>0</v>
      </c>
      <c r="AK55" s="259">
        <v>0</v>
      </c>
      <c r="AL55" s="259">
        <v>0</v>
      </c>
      <c r="AM55" s="259">
        <v>0</v>
      </c>
      <c r="AN55" s="253"/>
      <c r="AO55" s="253"/>
      <c r="AP55" s="259">
        <v>0</v>
      </c>
      <c r="AQ55" s="259">
        <v>0</v>
      </c>
      <c r="AR55" s="249"/>
    </row>
    <row r="56" spans="1:44" s="250" customFormat="1" ht="41.1" customHeight="1" x14ac:dyDescent="0.25">
      <c r="A56" s="138" t="s">
        <v>254</v>
      </c>
      <c r="B56" s="139" t="s">
        <v>232</v>
      </c>
      <c r="C56" s="138">
        <v>2017</v>
      </c>
      <c r="D56" s="252"/>
      <c r="E56" s="252"/>
      <c r="F56" s="252"/>
      <c r="G56" s="252"/>
      <c r="H56" s="252"/>
      <c r="I56" s="252"/>
      <c r="J56" s="259"/>
      <c r="K56" s="259"/>
      <c r="L56" s="259"/>
      <c r="M56" s="259"/>
      <c r="N56" s="252"/>
      <c r="O56" s="252"/>
      <c r="P56" s="252"/>
      <c r="Q56" s="252"/>
      <c r="R56" s="252"/>
      <c r="S56" s="252"/>
      <c r="T56" s="252"/>
      <c r="U56" s="252"/>
      <c r="V56" s="259">
        <f t="shared" si="3"/>
        <v>0</v>
      </c>
      <c r="W56" s="259">
        <f t="shared" si="4"/>
        <v>0</v>
      </c>
      <c r="X56" s="259">
        <v>0</v>
      </c>
      <c r="Y56" s="259">
        <v>0</v>
      </c>
      <c r="Z56" s="259">
        <v>0</v>
      </c>
      <c r="AA56" s="259">
        <v>0</v>
      </c>
      <c r="AB56" s="259">
        <v>0</v>
      </c>
      <c r="AC56" s="259">
        <v>0</v>
      </c>
      <c r="AD56" s="259">
        <v>0</v>
      </c>
      <c r="AE56" s="259">
        <v>0</v>
      </c>
      <c r="AF56" s="259">
        <v>0</v>
      </c>
      <c r="AG56" s="259">
        <v>0</v>
      </c>
      <c r="AH56" s="259">
        <v>0</v>
      </c>
      <c r="AI56" s="259">
        <v>0</v>
      </c>
      <c r="AJ56" s="259">
        <v>0</v>
      </c>
      <c r="AK56" s="259">
        <v>0</v>
      </c>
      <c r="AL56" s="259">
        <v>0</v>
      </c>
      <c r="AM56" s="259">
        <v>0</v>
      </c>
      <c r="AN56" s="252"/>
      <c r="AO56" s="252"/>
      <c r="AP56" s="259">
        <v>0</v>
      </c>
      <c r="AQ56" s="259">
        <v>0</v>
      </c>
      <c r="AR56" s="249"/>
    </row>
    <row r="57" spans="1:44" s="250" customFormat="1" ht="41.1" customHeight="1" x14ac:dyDescent="0.25">
      <c r="A57" s="138" t="s">
        <v>255</v>
      </c>
      <c r="B57" s="139" t="s">
        <v>233</v>
      </c>
      <c r="C57" s="138">
        <v>2018</v>
      </c>
      <c r="D57" s="254"/>
      <c r="E57" s="254"/>
      <c r="F57" s="254"/>
      <c r="G57" s="254"/>
      <c r="H57" s="254"/>
      <c r="I57" s="254"/>
      <c r="J57" s="262">
        <v>0</v>
      </c>
      <c r="K57" s="262">
        <v>0.63</v>
      </c>
      <c r="L57" s="262">
        <v>0</v>
      </c>
      <c r="M57" s="262">
        <v>0.63</v>
      </c>
      <c r="N57" s="254"/>
      <c r="O57" s="254"/>
      <c r="P57" s="254"/>
      <c r="Q57" s="254"/>
      <c r="R57" s="254"/>
      <c r="S57" s="254"/>
      <c r="T57" s="254"/>
      <c r="U57" s="254"/>
      <c r="V57" s="259">
        <f t="shared" si="3"/>
        <v>0</v>
      </c>
      <c r="W57" s="259">
        <f t="shared" si="4"/>
        <v>0</v>
      </c>
      <c r="X57" s="259">
        <v>0</v>
      </c>
      <c r="Y57" s="259">
        <v>0</v>
      </c>
      <c r="Z57" s="259">
        <v>0</v>
      </c>
      <c r="AA57" s="259">
        <v>0</v>
      </c>
      <c r="AB57" s="259">
        <v>0</v>
      </c>
      <c r="AC57" s="259">
        <v>0</v>
      </c>
      <c r="AD57" s="259">
        <v>0</v>
      </c>
      <c r="AE57" s="259">
        <v>0</v>
      </c>
      <c r="AF57" s="259">
        <v>0</v>
      </c>
      <c r="AG57" s="259">
        <v>0</v>
      </c>
      <c r="AH57" s="259">
        <v>0</v>
      </c>
      <c r="AI57" s="259">
        <v>0</v>
      </c>
      <c r="AJ57" s="259">
        <v>0</v>
      </c>
      <c r="AK57" s="259">
        <v>0</v>
      </c>
      <c r="AL57" s="259">
        <v>0</v>
      </c>
      <c r="AM57" s="259">
        <v>0</v>
      </c>
      <c r="AN57" s="254"/>
      <c r="AO57" s="254"/>
      <c r="AP57" s="259">
        <v>0</v>
      </c>
      <c r="AQ57" s="259">
        <v>0</v>
      </c>
      <c r="AR57" s="249"/>
    </row>
    <row r="58" spans="1:44" s="250" customFormat="1" ht="41.1" customHeight="1" x14ac:dyDescent="0.25">
      <c r="A58" s="138" t="s">
        <v>256</v>
      </c>
      <c r="B58" s="225" t="s">
        <v>234</v>
      </c>
      <c r="C58" s="138">
        <v>2018</v>
      </c>
      <c r="D58" s="253"/>
      <c r="E58" s="253"/>
      <c r="F58" s="253"/>
      <c r="G58" s="253"/>
      <c r="H58" s="253"/>
      <c r="I58" s="253"/>
      <c r="J58" s="259">
        <v>0</v>
      </c>
      <c r="K58" s="259">
        <v>0.63</v>
      </c>
      <c r="L58" s="259">
        <v>0</v>
      </c>
      <c r="M58" s="259">
        <v>0.63</v>
      </c>
      <c r="N58" s="252"/>
      <c r="O58" s="252"/>
      <c r="P58" s="253"/>
      <c r="Q58" s="253"/>
      <c r="R58" s="253"/>
      <c r="S58" s="253"/>
      <c r="T58" s="253"/>
      <c r="U58" s="253"/>
      <c r="V58" s="259">
        <f t="shared" si="3"/>
        <v>0</v>
      </c>
      <c r="W58" s="259">
        <f t="shared" si="4"/>
        <v>0</v>
      </c>
      <c r="X58" s="259">
        <v>0</v>
      </c>
      <c r="Y58" s="259">
        <v>0</v>
      </c>
      <c r="Z58" s="259">
        <v>0</v>
      </c>
      <c r="AA58" s="259">
        <v>0</v>
      </c>
      <c r="AB58" s="259">
        <v>0</v>
      </c>
      <c r="AC58" s="259">
        <v>0</v>
      </c>
      <c r="AD58" s="259">
        <v>0</v>
      </c>
      <c r="AE58" s="259">
        <v>0</v>
      </c>
      <c r="AF58" s="259">
        <v>0</v>
      </c>
      <c r="AG58" s="259">
        <v>0</v>
      </c>
      <c r="AH58" s="259">
        <v>0</v>
      </c>
      <c r="AI58" s="259">
        <v>0</v>
      </c>
      <c r="AJ58" s="259">
        <v>0</v>
      </c>
      <c r="AK58" s="259">
        <v>0</v>
      </c>
      <c r="AL58" s="259">
        <v>0</v>
      </c>
      <c r="AM58" s="259">
        <v>0</v>
      </c>
      <c r="AN58" s="253"/>
      <c r="AO58" s="253"/>
      <c r="AP58" s="259">
        <v>0</v>
      </c>
      <c r="AQ58" s="259">
        <v>0</v>
      </c>
      <c r="AR58" s="249"/>
    </row>
    <row r="59" spans="1:44" s="250" customFormat="1" ht="41.1" customHeight="1" x14ac:dyDescent="0.25">
      <c r="A59" s="138" t="s">
        <v>257</v>
      </c>
      <c r="B59" s="139" t="s">
        <v>237</v>
      </c>
      <c r="C59" s="138">
        <v>2017</v>
      </c>
      <c r="D59" s="253"/>
      <c r="E59" s="253"/>
      <c r="F59" s="253"/>
      <c r="G59" s="253"/>
      <c r="H59" s="253"/>
      <c r="I59" s="253"/>
      <c r="J59" s="259"/>
      <c r="K59" s="259"/>
      <c r="L59" s="259"/>
      <c r="M59" s="259"/>
      <c r="N59" s="252"/>
      <c r="O59" s="252"/>
      <c r="P59" s="253"/>
      <c r="Q59" s="253"/>
      <c r="R59" s="253"/>
      <c r="S59" s="253"/>
      <c r="T59" s="253"/>
      <c r="U59" s="253"/>
      <c r="V59" s="259">
        <f t="shared" si="3"/>
        <v>0</v>
      </c>
      <c r="W59" s="259">
        <f t="shared" si="4"/>
        <v>0</v>
      </c>
      <c r="X59" s="259">
        <v>0</v>
      </c>
      <c r="Y59" s="259">
        <v>0</v>
      </c>
      <c r="Z59" s="259">
        <v>0</v>
      </c>
      <c r="AA59" s="259">
        <v>0</v>
      </c>
      <c r="AB59" s="259">
        <v>0</v>
      </c>
      <c r="AC59" s="259">
        <v>0</v>
      </c>
      <c r="AD59" s="259">
        <v>0</v>
      </c>
      <c r="AE59" s="259">
        <v>0</v>
      </c>
      <c r="AF59" s="259">
        <v>0</v>
      </c>
      <c r="AG59" s="259">
        <v>0</v>
      </c>
      <c r="AH59" s="259">
        <v>0</v>
      </c>
      <c r="AI59" s="259">
        <v>0</v>
      </c>
      <c r="AJ59" s="259">
        <v>0</v>
      </c>
      <c r="AK59" s="259">
        <v>0</v>
      </c>
      <c r="AL59" s="259">
        <v>0</v>
      </c>
      <c r="AM59" s="259">
        <v>0</v>
      </c>
      <c r="AN59" s="253"/>
      <c r="AO59" s="253"/>
      <c r="AP59" s="259">
        <v>0</v>
      </c>
      <c r="AQ59" s="259">
        <v>0</v>
      </c>
      <c r="AR59" s="249"/>
    </row>
    <row r="60" spans="1:44" s="250" customFormat="1" ht="41.1" customHeight="1" x14ac:dyDescent="0.25">
      <c r="A60" s="138" t="s">
        <v>258</v>
      </c>
      <c r="B60" s="218" t="s">
        <v>235</v>
      </c>
      <c r="C60" s="138">
        <v>2017</v>
      </c>
      <c r="D60" s="253"/>
      <c r="E60" s="253"/>
      <c r="F60" s="253"/>
      <c r="G60" s="253"/>
      <c r="H60" s="253"/>
      <c r="I60" s="253"/>
      <c r="J60" s="259">
        <v>0.51200000000000001</v>
      </c>
      <c r="K60" s="259">
        <v>0</v>
      </c>
      <c r="L60" s="259">
        <v>0.51200000000000001</v>
      </c>
      <c r="M60" s="259">
        <v>0</v>
      </c>
      <c r="N60" s="252"/>
      <c r="O60" s="252"/>
      <c r="P60" s="253"/>
      <c r="Q60" s="253"/>
      <c r="R60" s="253"/>
      <c r="S60" s="253"/>
      <c r="T60" s="253"/>
      <c r="U60" s="253"/>
      <c r="V60" s="259">
        <f t="shared" si="3"/>
        <v>0</v>
      </c>
      <c r="W60" s="259">
        <f t="shared" si="4"/>
        <v>0</v>
      </c>
      <c r="X60" s="259">
        <v>0</v>
      </c>
      <c r="Y60" s="259">
        <v>0</v>
      </c>
      <c r="Z60" s="259">
        <v>0</v>
      </c>
      <c r="AA60" s="259">
        <v>0</v>
      </c>
      <c r="AB60" s="259">
        <v>0</v>
      </c>
      <c r="AC60" s="259">
        <v>0</v>
      </c>
      <c r="AD60" s="259">
        <v>0</v>
      </c>
      <c r="AE60" s="259">
        <v>0</v>
      </c>
      <c r="AF60" s="259">
        <v>0</v>
      </c>
      <c r="AG60" s="259">
        <v>0</v>
      </c>
      <c r="AH60" s="259">
        <v>0</v>
      </c>
      <c r="AI60" s="259">
        <v>0</v>
      </c>
      <c r="AJ60" s="259">
        <v>0</v>
      </c>
      <c r="AK60" s="259">
        <v>0</v>
      </c>
      <c r="AL60" s="259">
        <v>0</v>
      </c>
      <c r="AM60" s="259">
        <v>0</v>
      </c>
      <c r="AN60" s="253"/>
      <c r="AO60" s="253"/>
      <c r="AP60" s="259">
        <v>0</v>
      </c>
      <c r="AQ60" s="259">
        <v>0</v>
      </c>
      <c r="AR60" s="249"/>
    </row>
    <row r="61" spans="1:44" s="250" customFormat="1" ht="41.1" customHeight="1" x14ac:dyDescent="0.25">
      <c r="A61" s="138" t="s">
        <v>259</v>
      </c>
      <c r="B61" s="139" t="s">
        <v>236</v>
      </c>
      <c r="C61" s="138">
        <v>2018</v>
      </c>
      <c r="D61" s="253"/>
      <c r="E61" s="253"/>
      <c r="F61" s="253"/>
      <c r="G61" s="253"/>
      <c r="H61" s="253"/>
      <c r="I61" s="253"/>
      <c r="J61" s="259"/>
      <c r="K61" s="259"/>
      <c r="L61" s="259"/>
      <c r="M61" s="259"/>
      <c r="N61" s="252"/>
      <c r="O61" s="252"/>
      <c r="P61" s="253"/>
      <c r="Q61" s="253"/>
      <c r="R61" s="253"/>
      <c r="S61" s="253"/>
      <c r="T61" s="253"/>
      <c r="U61" s="253"/>
      <c r="V61" s="259">
        <f t="shared" si="3"/>
        <v>0</v>
      </c>
      <c r="W61" s="259">
        <f t="shared" si="4"/>
        <v>0</v>
      </c>
      <c r="X61" s="259">
        <v>0</v>
      </c>
      <c r="Y61" s="259">
        <v>0</v>
      </c>
      <c r="Z61" s="259">
        <v>0</v>
      </c>
      <c r="AA61" s="259">
        <v>0</v>
      </c>
      <c r="AB61" s="259">
        <v>0</v>
      </c>
      <c r="AC61" s="259">
        <v>0</v>
      </c>
      <c r="AD61" s="259">
        <v>0</v>
      </c>
      <c r="AE61" s="259">
        <v>0</v>
      </c>
      <c r="AF61" s="259">
        <v>0</v>
      </c>
      <c r="AG61" s="259">
        <v>0</v>
      </c>
      <c r="AH61" s="259">
        <v>0</v>
      </c>
      <c r="AI61" s="259">
        <v>0</v>
      </c>
      <c r="AJ61" s="259">
        <v>0</v>
      </c>
      <c r="AK61" s="259">
        <v>0</v>
      </c>
      <c r="AL61" s="259">
        <v>0</v>
      </c>
      <c r="AM61" s="259">
        <v>0</v>
      </c>
      <c r="AN61" s="253"/>
      <c r="AO61" s="253"/>
      <c r="AP61" s="259">
        <v>0</v>
      </c>
      <c r="AQ61" s="259">
        <v>0</v>
      </c>
      <c r="AR61" s="249"/>
    </row>
    <row r="62" spans="1:44" s="250" customFormat="1" ht="41.1" customHeight="1" x14ac:dyDescent="0.25">
      <c r="A62" s="138" t="s">
        <v>260</v>
      </c>
      <c r="B62" s="218" t="s">
        <v>238</v>
      </c>
      <c r="C62" s="138">
        <v>2018</v>
      </c>
      <c r="D62" s="253"/>
      <c r="E62" s="253"/>
      <c r="F62" s="253"/>
      <c r="G62" s="253"/>
      <c r="H62" s="253"/>
      <c r="I62" s="253"/>
      <c r="J62" s="259">
        <v>0.46</v>
      </c>
      <c r="K62" s="259">
        <v>0</v>
      </c>
      <c r="L62" s="259">
        <v>0.46</v>
      </c>
      <c r="M62" s="259">
        <v>0</v>
      </c>
      <c r="N62" s="252"/>
      <c r="O62" s="252"/>
      <c r="P62" s="253"/>
      <c r="Q62" s="253"/>
      <c r="R62" s="253"/>
      <c r="S62" s="253"/>
      <c r="T62" s="253"/>
      <c r="U62" s="253"/>
      <c r="V62" s="259">
        <f t="shared" si="3"/>
        <v>0</v>
      </c>
      <c r="W62" s="259">
        <f t="shared" si="4"/>
        <v>0</v>
      </c>
      <c r="X62" s="259">
        <v>0</v>
      </c>
      <c r="Y62" s="259">
        <v>0</v>
      </c>
      <c r="Z62" s="259">
        <v>0</v>
      </c>
      <c r="AA62" s="259">
        <v>0</v>
      </c>
      <c r="AB62" s="259">
        <v>0</v>
      </c>
      <c r="AC62" s="259">
        <v>0</v>
      </c>
      <c r="AD62" s="259">
        <v>0</v>
      </c>
      <c r="AE62" s="259">
        <v>0</v>
      </c>
      <c r="AF62" s="259">
        <v>0</v>
      </c>
      <c r="AG62" s="259">
        <v>0</v>
      </c>
      <c r="AH62" s="259">
        <v>0</v>
      </c>
      <c r="AI62" s="259">
        <v>0</v>
      </c>
      <c r="AJ62" s="259">
        <v>0</v>
      </c>
      <c r="AK62" s="259">
        <v>0</v>
      </c>
      <c r="AL62" s="259">
        <v>0</v>
      </c>
      <c r="AM62" s="259">
        <v>0</v>
      </c>
      <c r="AN62" s="253"/>
      <c r="AO62" s="253"/>
      <c r="AP62" s="259">
        <v>0</v>
      </c>
      <c r="AQ62" s="259">
        <v>0</v>
      </c>
      <c r="AR62" s="249"/>
    </row>
    <row r="63" spans="1:44" s="250" customFormat="1" ht="41.1" customHeight="1" x14ac:dyDescent="0.25">
      <c r="A63" s="230" t="s">
        <v>261</v>
      </c>
      <c r="B63" s="166" t="s">
        <v>262</v>
      </c>
      <c r="C63" s="210"/>
      <c r="D63" s="263">
        <f>SUM(D64:D100)</f>
        <v>0</v>
      </c>
      <c r="E63" s="257"/>
      <c r="F63" s="257"/>
      <c r="G63" s="257"/>
      <c r="H63" s="257"/>
      <c r="I63" s="257"/>
      <c r="J63" s="257"/>
      <c r="K63" s="257"/>
      <c r="L63" s="257"/>
      <c r="M63" s="257"/>
      <c r="N63" s="251"/>
      <c r="O63" s="251"/>
      <c r="P63" s="257"/>
      <c r="Q63" s="257"/>
      <c r="R63" s="257"/>
      <c r="S63" s="257"/>
      <c r="T63" s="257"/>
      <c r="U63" s="257"/>
      <c r="V63" s="258"/>
      <c r="W63" s="258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  <c r="AP63" s="257"/>
      <c r="AQ63" s="257"/>
      <c r="AR63" s="249"/>
    </row>
    <row r="64" spans="1:44" s="250" customFormat="1" ht="31.5" x14ac:dyDescent="0.25">
      <c r="A64" s="231" t="s">
        <v>468</v>
      </c>
      <c r="B64" s="98" t="s">
        <v>263</v>
      </c>
      <c r="C64" s="185">
        <v>2017</v>
      </c>
      <c r="D64" s="253"/>
      <c r="E64" s="253"/>
      <c r="F64" s="253"/>
      <c r="G64" s="253"/>
      <c r="H64" s="253"/>
      <c r="I64" s="253"/>
      <c r="J64" s="259"/>
      <c r="K64" s="259"/>
      <c r="L64" s="259"/>
      <c r="M64" s="259"/>
      <c r="N64" s="252"/>
      <c r="O64" s="252"/>
      <c r="P64" s="253"/>
      <c r="Q64" s="253"/>
      <c r="R64" s="253"/>
      <c r="S64" s="253"/>
      <c r="T64" s="253"/>
      <c r="U64" s="253"/>
      <c r="V64" s="259">
        <f t="shared" si="3"/>
        <v>0</v>
      </c>
      <c r="W64" s="259">
        <f t="shared" si="4"/>
        <v>0</v>
      </c>
      <c r="X64" s="259">
        <v>0</v>
      </c>
      <c r="Y64" s="259">
        <v>0</v>
      </c>
      <c r="Z64" s="259">
        <v>0</v>
      </c>
      <c r="AA64" s="259">
        <v>0</v>
      </c>
      <c r="AB64" s="259">
        <v>0</v>
      </c>
      <c r="AC64" s="259">
        <v>0</v>
      </c>
      <c r="AD64" s="259">
        <v>0</v>
      </c>
      <c r="AE64" s="259">
        <v>0</v>
      </c>
      <c r="AF64" s="259">
        <v>0</v>
      </c>
      <c r="AG64" s="259">
        <v>0</v>
      </c>
      <c r="AH64" s="259">
        <v>0</v>
      </c>
      <c r="AI64" s="259">
        <v>0</v>
      </c>
      <c r="AJ64" s="259">
        <v>0</v>
      </c>
      <c r="AK64" s="259">
        <v>0</v>
      </c>
      <c r="AL64" s="259">
        <v>0</v>
      </c>
      <c r="AM64" s="259">
        <v>0</v>
      </c>
      <c r="AN64" s="253"/>
      <c r="AO64" s="253"/>
      <c r="AP64" s="259">
        <v>0</v>
      </c>
      <c r="AQ64" s="259">
        <v>0</v>
      </c>
      <c r="AR64" s="249"/>
    </row>
    <row r="65" spans="1:44" s="250" customFormat="1" ht="31.5" x14ac:dyDescent="0.25">
      <c r="A65" s="231" t="s">
        <v>469</v>
      </c>
      <c r="B65" s="98" t="s">
        <v>264</v>
      </c>
      <c r="C65" s="185">
        <v>2017</v>
      </c>
      <c r="D65" s="253"/>
      <c r="E65" s="253"/>
      <c r="F65" s="253"/>
      <c r="G65" s="253"/>
      <c r="H65" s="253"/>
      <c r="I65" s="253"/>
      <c r="J65" s="259"/>
      <c r="K65" s="259"/>
      <c r="L65" s="259"/>
      <c r="M65" s="259"/>
      <c r="N65" s="252"/>
      <c r="O65" s="252"/>
      <c r="P65" s="253"/>
      <c r="Q65" s="253"/>
      <c r="R65" s="253"/>
      <c r="S65" s="253"/>
      <c r="T65" s="253"/>
      <c r="U65" s="253"/>
      <c r="V65" s="259">
        <f t="shared" si="3"/>
        <v>0</v>
      </c>
      <c r="W65" s="259">
        <f t="shared" si="4"/>
        <v>0</v>
      </c>
      <c r="X65" s="259">
        <v>0</v>
      </c>
      <c r="Y65" s="259">
        <v>0</v>
      </c>
      <c r="Z65" s="259">
        <v>0</v>
      </c>
      <c r="AA65" s="259">
        <v>0</v>
      </c>
      <c r="AB65" s="259">
        <v>0</v>
      </c>
      <c r="AC65" s="259">
        <v>0</v>
      </c>
      <c r="AD65" s="259">
        <v>0</v>
      </c>
      <c r="AE65" s="259">
        <v>0</v>
      </c>
      <c r="AF65" s="259">
        <v>0</v>
      </c>
      <c r="AG65" s="259">
        <v>0</v>
      </c>
      <c r="AH65" s="259">
        <v>0</v>
      </c>
      <c r="AI65" s="259">
        <v>0</v>
      </c>
      <c r="AJ65" s="259">
        <v>0</v>
      </c>
      <c r="AK65" s="259">
        <v>0</v>
      </c>
      <c r="AL65" s="259">
        <v>0</v>
      </c>
      <c r="AM65" s="259">
        <v>0</v>
      </c>
      <c r="AN65" s="253"/>
      <c r="AO65" s="253"/>
      <c r="AP65" s="259">
        <v>0</v>
      </c>
      <c r="AQ65" s="259">
        <v>0</v>
      </c>
      <c r="AR65" s="249"/>
    </row>
    <row r="66" spans="1:44" s="250" customFormat="1" ht="31.5" x14ac:dyDescent="0.25">
      <c r="A66" s="231" t="s">
        <v>470</v>
      </c>
      <c r="B66" s="98" t="s">
        <v>265</v>
      </c>
      <c r="C66" s="185">
        <v>2017</v>
      </c>
      <c r="D66" s="253"/>
      <c r="E66" s="253"/>
      <c r="F66" s="253"/>
      <c r="G66" s="253"/>
      <c r="H66" s="253"/>
      <c r="I66" s="253"/>
      <c r="J66" s="259"/>
      <c r="K66" s="259"/>
      <c r="L66" s="259"/>
      <c r="M66" s="259"/>
      <c r="N66" s="252"/>
      <c r="O66" s="252"/>
      <c r="P66" s="253"/>
      <c r="Q66" s="253"/>
      <c r="R66" s="253"/>
      <c r="S66" s="253"/>
      <c r="T66" s="253"/>
      <c r="U66" s="253"/>
      <c r="V66" s="259">
        <f t="shared" si="3"/>
        <v>0</v>
      </c>
      <c r="W66" s="259">
        <f t="shared" si="4"/>
        <v>0</v>
      </c>
      <c r="X66" s="259">
        <v>0</v>
      </c>
      <c r="Y66" s="259">
        <v>0</v>
      </c>
      <c r="Z66" s="259">
        <v>0</v>
      </c>
      <c r="AA66" s="259">
        <v>0</v>
      </c>
      <c r="AB66" s="259">
        <v>0</v>
      </c>
      <c r="AC66" s="259">
        <v>0</v>
      </c>
      <c r="AD66" s="259">
        <v>0</v>
      </c>
      <c r="AE66" s="259">
        <v>0</v>
      </c>
      <c r="AF66" s="259">
        <v>0</v>
      </c>
      <c r="AG66" s="259">
        <v>0</v>
      </c>
      <c r="AH66" s="259">
        <v>0</v>
      </c>
      <c r="AI66" s="259">
        <v>0</v>
      </c>
      <c r="AJ66" s="259">
        <v>0</v>
      </c>
      <c r="AK66" s="259">
        <v>0</v>
      </c>
      <c r="AL66" s="259">
        <v>0</v>
      </c>
      <c r="AM66" s="259">
        <v>0</v>
      </c>
      <c r="AN66" s="253"/>
      <c r="AO66" s="253"/>
      <c r="AP66" s="259">
        <v>0</v>
      </c>
      <c r="AQ66" s="259">
        <v>0</v>
      </c>
      <c r="AR66" s="249"/>
    </row>
    <row r="67" spans="1:44" s="250" customFormat="1" ht="31.5" x14ac:dyDescent="0.25">
      <c r="A67" s="231" t="s">
        <v>471</v>
      </c>
      <c r="B67" s="98" t="s">
        <v>266</v>
      </c>
      <c r="C67" s="185">
        <v>2017</v>
      </c>
      <c r="D67" s="253"/>
      <c r="E67" s="253"/>
      <c r="F67" s="253"/>
      <c r="G67" s="253"/>
      <c r="H67" s="253"/>
      <c r="I67" s="253"/>
      <c r="J67" s="259"/>
      <c r="K67" s="259"/>
      <c r="L67" s="259"/>
      <c r="M67" s="259"/>
      <c r="N67" s="252"/>
      <c r="O67" s="252"/>
      <c r="P67" s="253"/>
      <c r="Q67" s="253"/>
      <c r="R67" s="253"/>
      <c r="S67" s="253"/>
      <c r="T67" s="253"/>
      <c r="U67" s="253"/>
      <c r="V67" s="259">
        <f t="shared" si="3"/>
        <v>0</v>
      </c>
      <c r="W67" s="259">
        <f t="shared" si="4"/>
        <v>0</v>
      </c>
      <c r="X67" s="259">
        <v>0</v>
      </c>
      <c r="Y67" s="259">
        <v>0</v>
      </c>
      <c r="Z67" s="259">
        <v>0</v>
      </c>
      <c r="AA67" s="259">
        <v>0</v>
      </c>
      <c r="AB67" s="259">
        <v>0</v>
      </c>
      <c r="AC67" s="259">
        <v>0</v>
      </c>
      <c r="AD67" s="259">
        <v>0</v>
      </c>
      <c r="AE67" s="259">
        <v>0</v>
      </c>
      <c r="AF67" s="259">
        <v>0</v>
      </c>
      <c r="AG67" s="259">
        <v>0</v>
      </c>
      <c r="AH67" s="259">
        <v>0</v>
      </c>
      <c r="AI67" s="259">
        <v>0</v>
      </c>
      <c r="AJ67" s="259">
        <v>0</v>
      </c>
      <c r="AK67" s="259">
        <v>0</v>
      </c>
      <c r="AL67" s="259">
        <v>0</v>
      </c>
      <c r="AM67" s="259">
        <v>0</v>
      </c>
      <c r="AN67" s="253"/>
      <c r="AO67" s="253"/>
      <c r="AP67" s="259">
        <v>0</v>
      </c>
      <c r="AQ67" s="259">
        <v>0</v>
      </c>
      <c r="AR67" s="249"/>
    </row>
    <row r="68" spans="1:44" s="250" customFormat="1" ht="31.5" x14ac:dyDescent="0.25">
      <c r="A68" s="231" t="s">
        <v>472</v>
      </c>
      <c r="B68" s="98" t="s">
        <v>267</v>
      </c>
      <c r="C68" s="185">
        <v>2018</v>
      </c>
      <c r="D68" s="252"/>
      <c r="E68" s="252"/>
      <c r="F68" s="252"/>
      <c r="G68" s="252"/>
      <c r="H68" s="252"/>
      <c r="I68" s="252"/>
      <c r="J68" s="259">
        <v>0</v>
      </c>
      <c r="K68" s="259">
        <v>0</v>
      </c>
      <c r="L68" s="259">
        <v>0</v>
      </c>
      <c r="M68" s="259">
        <v>0</v>
      </c>
      <c r="N68" s="252"/>
      <c r="O68" s="252"/>
      <c r="P68" s="252"/>
      <c r="Q68" s="252"/>
      <c r="R68" s="252"/>
      <c r="S68" s="259">
        <v>0</v>
      </c>
      <c r="T68" s="252"/>
      <c r="U68" s="252"/>
      <c r="V68" s="259">
        <f t="shared" si="3"/>
        <v>0</v>
      </c>
      <c r="W68" s="259">
        <f t="shared" si="4"/>
        <v>0</v>
      </c>
      <c r="X68" s="259">
        <v>0</v>
      </c>
      <c r="Y68" s="259">
        <v>0</v>
      </c>
      <c r="Z68" s="259">
        <v>0</v>
      </c>
      <c r="AA68" s="259">
        <v>0</v>
      </c>
      <c r="AB68" s="259">
        <v>0</v>
      </c>
      <c r="AC68" s="259">
        <v>0</v>
      </c>
      <c r="AD68" s="259">
        <v>0</v>
      </c>
      <c r="AE68" s="259">
        <v>0</v>
      </c>
      <c r="AF68" s="259">
        <v>0</v>
      </c>
      <c r="AG68" s="259">
        <v>0</v>
      </c>
      <c r="AH68" s="259">
        <v>0</v>
      </c>
      <c r="AI68" s="259">
        <v>0</v>
      </c>
      <c r="AJ68" s="259">
        <v>0</v>
      </c>
      <c r="AK68" s="259">
        <v>0</v>
      </c>
      <c r="AL68" s="259">
        <v>0</v>
      </c>
      <c r="AM68" s="259">
        <v>0</v>
      </c>
      <c r="AN68" s="252"/>
      <c r="AO68" s="252"/>
      <c r="AP68" s="259">
        <v>0</v>
      </c>
      <c r="AQ68" s="259">
        <v>0</v>
      </c>
      <c r="AR68" s="249"/>
    </row>
    <row r="69" spans="1:44" s="250" customFormat="1" ht="31.5" x14ac:dyDescent="0.25">
      <c r="A69" s="231" t="s">
        <v>473</v>
      </c>
      <c r="B69" s="98" t="s">
        <v>268</v>
      </c>
      <c r="C69" s="185">
        <v>2018</v>
      </c>
      <c r="D69" s="254"/>
      <c r="E69" s="254"/>
      <c r="F69" s="254"/>
      <c r="G69" s="254"/>
      <c r="H69" s="254"/>
      <c r="I69" s="254"/>
      <c r="J69" s="262">
        <v>0</v>
      </c>
      <c r="K69" s="262">
        <v>0</v>
      </c>
      <c r="L69" s="262">
        <v>0</v>
      </c>
      <c r="M69" s="262">
        <v>0</v>
      </c>
      <c r="N69" s="254"/>
      <c r="O69" s="254"/>
      <c r="P69" s="254"/>
      <c r="Q69" s="254"/>
      <c r="R69" s="254"/>
      <c r="S69" s="262">
        <v>0</v>
      </c>
      <c r="T69" s="254"/>
      <c r="U69" s="254"/>
      <c r="V69" s="259">
        <f t="shared" si="3"/>
        <v>0</v>
      </c>
      <c r="W69" s="259">
        <f t="shared" si="4"/>
        <v>0</v>
      </c>
      <c r="X69" s="259">
        <v>0</v>
      </c>
      <c r="Y69" s="259">
        <v>0</v>
      </c>
      <c r="Z69" s="259">
        <v>0</v>
      </c>
      <c r="AA69" s="259">
        <v>0</v>
      </c>
      <c r="AB69" s="259">
        <v>0</v>
      </c>
      <c r="AC69" s="259">
        <v>0</v>
      </c>
      <c r="AD69" s="259">
        <v>0</v>
      </c>
      <c r="AE69" s="259">
        <v>0</v>
      </c>
      <c r="AF69" s="259">
        <v>0</v>
      </c>
      <c r="AG69" s="259">
        <v>0</v>
      </c>
      <c r="AH69" s="259">
        <v>0</v>
      </c>
      <c r="AI69" s="259">
        <v>0</v>
      </c>
      <c r="AJ69" s="259">
        <v>0</v>
      </c>
      <c r="AK69" s="259">
        <v>0</v>
      </c>
      <c r="AL69" s="259">
        <v>0</v>
      </c>
      <c r="AM69" s="259">
        <v>0</v>
      </c>
      <c r="AN69" s="254"/>
      <c r="AO69" s="254"/>
      <c r="AP69" s="259">
        <v>0</v>
      </c>
      <c r="AQ69" s="259">
        <v>0</v>
      </c>
      <c r="AR69" s="249"/>
    </row>
    <row r="70" spans="1:44" s="250" customFormat="1" ht="31.5" x14ac:dyDescent="0.25">
      <c r="A70" s="231" t="s">
        <v>474</v>
      </c>
      <c r="B70" s="98" t="s">
        <v>269</v>
      </c>
      <c r="C70" s="185">
        <v>2018</v>
      </c>
      <c r="D70" s="253"/>
      <c r="E70" s="253"/>
      <c r="F70" s="253"/>
      <c r="G70" s="253"/>
      <c r="H70" s="253"/>
      <c r="I70" s="253"/>
      <c r="J70" s="259">
        <v>0</v>
      </c>
      <c r="K70" s="259">
        <v>0</v>
      </c>
      <c r="L70" s="259">
        <v>0</v>
      </c>
      <c r="M70" s="259">
        <v>0</v>
      </c>
      <c r="N70" s="252"/>
      <c r="O70" s="252"/>
      <c r="P70" s="253"/>
      <c r="Q70" s="253"/>
      <c r="R70" s="253"/>
      <c r="S70" s="259">
        <v>0</v>
      </c>
      <c r="T70" s="253"/>
      <c r="U70" s="253"/>
      <c r="V70" s="259">
        <f t="shared" si="3"/>
        <v>0</v>
      </c>
      <c r="W70" s="259">
        <f t="shared" si="4"/>
        <v>0</v>
      </c>
      <c r="X70" s="259">
        <v>0</v>
      </c>
      <c r="Y70" s="259">
        <v>0</v>
      </c>
      <c r="Z70" s="259">
        <v>0</v>
      </c>
      <c r="AA70" s="259">
        <v>0</v>
      </c>
      <c r="AB70" s="259">
        <v>0</v>
      </c>
      <c r="AC70" s="259">
        <v>0</v>
      </c>
      <c r="AD70" s="259">
        <v>0</v>
      </c>
      <c r="AE70" s="259">
        <v>0</v>
      </c>
      <c r="AF70" s="259">
        <v>0</v>
      </c>
      <c r="AG70" s="259">
        <v>0</v>
      </c>
      <c r="AH70" s="259">
        <v>0</v>
      </c>
      <c r="AI70" s="259">
        <v>0</v>
      </c>
      <c r="AJ70" s="259">
        <v>0</v>
      </c>
      <c r="AK70" s="259">
        <v>0</v>
      </c>
      <c r="AL70" s="259">
        <v>0</v>
      </c>
      <c r="AM70" s="259">
        <v>0</v>
      </c>
      <c r="AN70" s="253"/>
      <c r="AO70" s="253"/>
      <c r="AP70" s="259">
        <v>0</v>
      </c>
      <c r="AQ70" s="259">
        <v>0</v>
      </c>
      <c r="AR70" s="249"/>
    </row>
    <row r="71" spans="1:44" s="250" customFormat="1" ht="31.5" x14ac:dyDescent="0.25">
      <c r="A71" s="231" t="s">
        <v>475</v>
      </c>
      <c r="B71" s="98" t="s">
        <v>270</v>
      </c>
      <c r="C71" s="185">
        <v>2018</v>
      </c>
      <c r="D71" s="253"/>
      <c r="E71" s="253"/>
      <c r="F71" s="253"/>
      <c r="G71" s="253"/>
      <c r="H71" s="253"/>
      <c r="I71" s="253"/>
      <c r="J71" s="259">
        <v>0</v>
      </c>
      <c r="K71" s="259">
        <v>0</v>
      </c>
      <c r="L71" s="259">
        <v>0</v>
      </c>
      <c r="M71" s="259">
        <v>0</v>
      </c>
      <c r="N71" s="252"/>
      <c r="O71" s="252"/>
      <c r="P71" s="253"/>
      <c r="Q71" s="253"/>
      <c r="R71" s="253"/>
      <c r="S71" s="259">
        <v>0</v>
      </c>
      <c r="T71" s="253"/>
      <c r="U71" s="253"/>
      <c r="V71" s="259">
        <f t="shared" si="3"/>
        <v>0</v>
      </c>
      <c r="W71" s="259">
        <f t="shared" si="4"/>
        <v>0</v>
      </c>
      <c r="X71" s="259">
        <v>0</v>
      </c>
      <c r="Y71" s="259">
        <v>0</v>
      </c>
      <c r="Z71" s="259">
        <v>0</v>
      </c>
      <c r="AA71" s="259">
        <v>0</v>
      </c>
      <c r="AB71" s="259">
        <v>0</v>
      </c>
      <c r="AC71" s="259">
        <v>0</v>
      </c>
      <c r="AD71" s="259">
        <v>0</v>
      </c>
      <c r="AE71" s="259">
        <v>0</v>
      </c>
      <c r="AF71" s="259">
        <v>0</v>
      </c>
      <c r="AG71" s="259">
        <v>0</v>
      </c>
      <c r="AH71" s="259">
        <v>0</v>
      </c>
      <c r="AI71" s="259">
        <v>0</v>
      </c>
      <c r="AJ71" s="259">
        <v>0</v>
      </c>
      <c r="AK71" s="259">
        <v>0</v>
      </c>
      <c r="AL71" s="259">
        <v>0</v>
      </c>
      <c r="AM71" s="259">
        <v>0</v>
      </c>
      <c r="AN71" s="253"/>
      <c r="AO71" s="253"/>
      <c r="AP71" s="259">
        <v>0</v>
      </c>
      <c r="AQ71" s="259">
        <v>0</v>
      </c>
      <c r="AR71" s="249"/>
    </row>
    <row r="72" spans="1:44" s="250" customFormat="1" ht="31.5" x14ac:dyDescent="0.25">
      <c r="A72" s="231" t="s">
        <v>476</v>
      </c>
      <c r="B72" s="98" t="s">
        <v>271</v>
      </c>
      <c r="C72" s="185">
        <v>2018</v>
      </c>
      <c r="D72" s="253"/>
      <c r="E72" s="253"/>
      <c r="F72" s="253"/>
      <c r="G72" s="253"/>
      <c r="H72" s="253"/>
      <c r="I72" s="253"/>
      <c r="J72" s="259">
        <v>0</v>
      </c>
      <c r="K72" s="259">
        <v>0</v>
      </c>
      <c r="L72" s="259">
        <v>0</v>
      </c>
      <c r="M72" s="259">
        <v>0</v>
      </c>
      <c r="N72" s="252"/>
      <c r="O72" s="252"/>
      <c r="P72" s="253"/>
      <c r="Q72" s="253"/>
      <c r="R72" s="253"/>
      <c r="S72" s="259">
        <v>0</v>
      </c>
      <c r="T72" s="253"/>
      <c r="U72" s="253"/>
      <c r="V72" s="259">
        <f t="shared" si="3"/>
        <v>0</v>
      </c>
      <c r="W72" s="259">
        <f t="shared" si="4"/>
        <v>0</v>
      </c>
      <c r="X72" s="259">
        <v>0</v>
      </c>
      <c r="Y72" s="259">
        <v>0</v>
      </c>
      <c r="Z72" s="259">
        <v>0</v>
      </c>
      <c r="AA72" s="259">
        <v>0</v>
      </c>
      <c r="AB72" s="259">
        <v>0</v>
      </c>
      <c r="AC72" s="259">
        <v>0</v>
      </c>
      <c r="AD72" s="259">
        <v>0</v>
      </c>
      <c r="AE72" s="259">
        <v>0</v>
      </c>
      <c r="AF72" s="259">
        <v>0</v>
      </c>
      <c r="AG72" s="259">
        <v>0</v>
      </c>
      <c r="AH72" s="259">
        <v>0</v>
      </c>
      <c r="AI72" s="259">
        <v>0</v>
      </c>
      <c r="AJ72" s="259">
        <v>0</v>
      </c>
      <c r="AK72" s="259">
        <v>0</v>
      </c>
      <c r="AL72" s="259">
        <v>0</v>
      </c>
      <c r="AM72" s="259">
        <v>0</v>
      </c>
      <c r="AN72" s="253"/>
      <c r="AO72" s="253"/>
      <c r="AP72" s="259">
        <v>0</v>
      </c>
      <c r="AQ72" s="259">
        <v>0</v>
      </c>
      <c r="AR72" s="249"/>
    </row>
    <row r="73" spans="1:44" s="250" customFormat="1" ht="31.5" x14ac:dyDescent="0.25">
      <c r="A73" s="231" t="s">
        <v>477</v>
      </c>
      <c r="B73" s="98" t="s">
        <v>272</v>
      </c>
      <c r="C73" s="185">
        <v>2018</v>
      </c>
      <c r="D73" s="253"/>
      <c r="E73" s="253"/>
      <c r="F73" s="253"/>
      <c r="G73" s="253"/>
      <c r="H73" s="253"/>
      <c r="I73" s="253"/>
      <c r="J73" s="259">
        <v>0</v>
      </c>
      <c r="K73" s="259">
        <v>0</v>
      </c>
      <c r="L73" s="259">
        <v>0</v>
      </c>
      <c r="M73" s="259">
        <v>0</v>
      </c>
      <c r="N73" s="252"/>
      <c r="O73" s="252"/>
      <c r="P73" s="253"/>
      <c r="Q73" s="253"/>
      <c r="R73" s="253"/>
      <c r="S73" s="259">
        <v>0</v>
      </c>
      <c r="T73" s="253"/>
      <c r="U73" s="253"/>
      <c r="V73" s="259">
        <f t="shared" si="3"/>
        <v>0</v>
      </c>
      <c r="W73" s="259">
        <f t="shared" si="4"/>
        <v>0</v>
      </c>
      <c r="X73" s="259">
        <v>0</v>
      </c>
      <c r="Y73" s="259">
        <v>0</v>
      </c>
      <c r="Z73" s="259">
        <v>0</v>
      </c>
      <c r="AA73" s="259">
        <v>0</v>
      </c>
      <c r="AB73" s="259">
        <v>0</v>
      </c>
      <c r="AC73" s="259">
        <v>0</v>
      </c>
      <c r="AD73" s="259">
        <v>0</v>
      </c>
      <c r="AE73" s="259">
        <v>0</v>
      </c>
      <c r="AF73" s="259">
        <v>0</v>
      </c>
      <c r="AG73" s="259">
        <v>0</v>
      </c>
      <c r="AH73" s="259">
        <v>0</v>
      </c>
      <c r="AI73" s="259">
        <v>0</v>
      </c>
      <c r="AJ73" s="259">
        <v>0</v>
      </c>
      <c r="AK73" s="259">
        <v>0</v>
      </c>
      <c r="AL73" s="259">
        <v>0</v>
      </c>
      <c r="AM73" s="259">
        <v>0</v>
      </c>
      <c r="AN73" s="253"/>
      <c r="AO73" s="253"/>
      <c r="AP73" s="259">
        <v>0</v>
      </c>
      <c r="AQ73" s="259">
        <v>0</v>
      </c>
      <c r="AR73" s="249"/>
    </row>
    <row r="74" spans="1:44" s="250" customFormat="1" ht="31.5" x14ac:dyDescent="0.25">
      <c r="A74" s="231" t="s">
        <v>478</v>
      </c>
      <c r="B74" s="98" t="s">
        <v>273</v>
      </c>
      <c r="C74" s="185">
        <v>2018</v>
      </c>
      <c r="D74" s="253"/>
      <c r="E74" s="253"/>
      <c r="F74" s="253"/>
      <c r="G74" s="253"/>
      <c r="H74" s="253"/>
      <c r="I74" s="253"/>
      <c r="J74" s="259">
        <v>0</v>
      </c>
      <c r="K74" s="259">
        <v>0</v>
      </c>
      <c r="L74" s="259">
        <v>0</v>
      </c>
      <c r="M74" s="259">
        <v>0</v>
      </c>
      <c r="N74" s="252"/>
      <c r="O74" s="252"/>
      <c r="P74" s="253"/>
      <c r="Q74" s="253"/>
      <c r="R74" s="253"/>
      <c r="S74" s="259">
        <v>0</v>
      </c>
      <c r="T74" s="253"/>
      <c r="U74" s="253"/>
      <c r="V74" s="259">
        <f t="shared" si="3"/>
        <v>0</v>
      </c>
      <c r="W74" s="259">
        <f t="shared" si="4"/>
        <v>0</v>
      </c>
      <c r="X74" s="259">
        <v>0</v>
      </c>
      <c r="Y74" s="259">
        <v>0</v>
      </c>
      <c r="Z74" s="259">
        <v>0</v>
      </c>
      <c r="AA74" s="259">
        <v>0</v>
      </c>
      <c r="AB74" s="259">
        <v>0</v>
      </c>
      <c r="AC74" s="259">
        <v>0</v>
      </c>
      <c r="AD74" s="259">
        <v>0</v>
      </c>
      <c r="AE74" s="259">
        <v>0</v>
      </c>
      <c r="AF74" s="259">
        <v>0</v>
      </c>
      <c r="AG74" s="259">
        <v>0</v>
      </c>
      <c r="AH74" s="259">
        <v>0</v>
      </c>
      <c r="AI74" s="259">
        <v>0</v>
      </c>
      <c r="AJ74" s="259">
        <v>0</v>
      </c>
      <c r="AK74" s="259">
        <v>0</v>
      </c>
      <c r="AL74" s="259">
        <v>0</v>
      </c>
      <c r="AM74" s="259">
        <v>0</v>
      </c>
      <c r="AN74" s="253"/>
      <c r="AO74" s="253"/>
      <c r="AP74" s="259">
        <v>0</v>
      </c>
      <c r="AQ74" s="259">
        <v>0</v>
      </c>
      <c r="AR74" s="249"/>
    </row>
    <row r="75" spans="1:44" s="250" customFormat="1" ht="31.5" x14ac:dyDescent="0.25">
      <c r="A75" s="231" t="s">
        <v>479</v>
      </c>
      <c r="B75" s="98" t="s">
        <v>274</v>
      </c>
      <c r="C75" s="185">
        <v>2017</v>
      </c>
      <c r="D75" s="253"/>
      <c r="E75" s="253"/>
      <c r="F75" s="253"/>
      <c r="G75" s="253"/>
      <c r="H75" s="253"/>
      <c r="I75" s="253"/>
      <c r="J75" s="259"/>
      <c r="K75" s="259"/>
      <c r="L75" s="259"/>
      <c r="M75" s="259"/>
      <c r="N75" s="252"/>
      <c r="O75" s="252"/>
      <c r="P75" s="253"/>
      <c r="Q75" s="253"/>
      <c r="R75" s="253"/>
      <c r="S75" s="253"/>
      <c r="T75" s="253"/>
      <c r="U75" s="253"/>
      <c r="V75" s="259">
        <f t="shared" si="3"/>
        <v>0</v>
      </c>
      <c r="W75" s="259">
        <f t="shared" si="4"/>
        <v>0</v>
      </c>
      <c r="X75" s="259">
        <v>0</v>
      </c>
      <c r="Y75" s="259">
        <v>0</v>
      </c>
      <c r="Z75" s="259">
        <v>0</v>
      </c>
      <c r="AA75" s="259">
        <v>0</v>
      </c>
      <c r="AB75" s="259">
        <v>0</v>
      </c>
      <c r="AC75" s="259">
        <v>0</v>
      </c>
      <c r="AD75" s="259">
        <v>0</v>
      </c>
      <c r="AE75" s="259">
        <v>0</v>
      </c>
      <c r="AF75" s="259">
        <v>0</v>
      </c>
      <c r="AG75" s="259">
        <v>0</v>
      </c>
      <c r="AH75" s="259">
        <v>0</v>
      </c>
      <c r="AI75" s="259">
        <v>0</v>
      </c>
      <c r="AJ75" s="259">
        <v>0</v>
      </c>
      <c r="AK75" s="259">
        <v>0</v>
      </c>
      <c r="AL75" s="259">
        <v>0</v>
      </c>
      <c r="AM75" s="259">
        <v>0</v>
      </c>
      <c r="AN75" s="253"/>
      <c r="AO75" s="253"/>
      <c r="AP75" s="259">
        <v>0</v>
      </c>
      <c r="AQ75" s="259">
        <v>0</v>
      </c>
      <c r="AR75" s="249"/>
    </row>
    <row r="76" spans="1:44" s="250" customFormat="1" ht="31.5" x14ac:dyDescent="0.25">
      <c r="A76" s="231" t="s">
        <v>480</v>
      </c>
      <c r="B76" s="98" t="s">
        <v>275</v>
      </c>
      <c r="C76" s="185">
        <v>2017</v>
      </c>
      <c r="D76" s="253"/>
      <c r="E76" s="253"/>
      <c r="F76" s="253"/>
      <c r="G76" s="253"/>
      <c r="H76" s="253"/>
      <c r="I76" s="253"/>
      <c r="J76" s="259"/>
      <c r="K76" s="259"/>
      <c r="L76" s="259"/>
      <c r="M76" s="259"/>
      <c r="N76" s="252"/>
      <c r="O76" s="252"/>
      <c r="P76" s="253"/>
      <c r="Q76" s="253"/>
      <c r="R76" s="253"/>
      <c r="S76" s="253"/>
      <c r="T76" s="253"/>
      <c r="U76" s="253"/>
      <c r="V76" s="259">
        <f t="shared" si="3"/>
        <v>0</v>
      </c>
      <c r="W76" s="259">
        <f t="shared" si="4"/>
        <v>0</v>
      </c>
      <c r="X76" s="259">
        <v>0</v>
      </c>
      <c r="Y76" s="259">
        <v>0</v>
      </c>
      <c r="Z76" s="259">
        <v>0</v>
      </c>
      <c r="AA76" s="259">
        <v>0</v>
      </c>
      <c r="AB76" s="259">
        <v>0</v>
      </c>
      <c r="AC76" s="259">
        <v>0</v>
      </c>
      <c r="AD76" s="259">
        <v>0</v>
      </c>
      <c r="AE76" s="259">
        <v>0</v>
      </c>
      <c r="AF76" s="259">
        <v>0</v>
      </c>
      <c r="AG76" s="259">
        <v>0</v>
      </c>
      <c r="AH76" s="259">
        <v>0</v>
      </c>
      <c r="AI76" s="259">
        <v>0</v>
      </c>
      <c r="AJ76" s="259">
        <v>0</v>
      </c>
      <c r="AK76" s="259">
        <v>0</v>
      </c>
      <c r="AL76" s="259">
        <v>0</v>
      </c>
      <c r="AM76" s="259">
        <v>0</v>
      </c>
      <c r="AN76" s="253"/>
      <c r="AO76" s="253"/>
      <c r="AP76" s="259">
        <v>0</v>
      </c>
      <c r="AQ76" s="259">
        <v>0</v>
      </c>
      <c r="AR76" s="249"/>
    </row>
    <row r="77" spans="1:44" s="250" customFormat="1" ht="31.5" x14ac:dyDescent="0.25">
      <c r="A77" s="231" t="s">
        <v>481</v>
      </c>
      <c r="B77" s="98" t="s">
        <v>276</v>
      </c>
      <c r="C77" s="185">
        <v>2017</v>
      </c>
      <c r="D77" s="253"/>
      <c r="E77" s="253"/>
      <c r="F77" s="253"/>
      <c r="G77" s="253"/>
      <c r="H77" s="253"/>
      <c r="I77" s="253"/>
      <c r="J77" s="259"/>
      <c r="K77" s="259"/>
      <c r="L77" s="259"/>
      <c r="M77" s="259"/>
      <c r="N77" s="252"/>
      <c r="O77" s="252"/>
      <c r="P77" s="253"/>
      <c r="Q77" s="253"/>
      <c r="R77" s="253"/>
      <c r="S77" s="253"/>
      <c r="T77" s="253"/>
      <c r="U77" s="253"/>
      <c r="V77" s="259">
        <f t="shared" si="3"/>
        <v>0</v>
      </c>
      <c r="W77" s="259">
        <f t="shared" si="4"/>
        <v>0</v>
      </c>
      <c r="X77" s="259">
        <v>0</v>
      </c>
      <c r="Y77" s="259">
        <v>0</v>
      </c>
      <c r="Z77" s="259">
        <v>0</v>
      </c>
      <c r="AA77" s="259">
        <v>0</v>
      </c>
      <c r="AB77" s="259">
        <v>0</v>
      </c>
      <c r="AC77" s="259">
        <v>0</v>
      </c>
      <c r="AD77" s="259">
        <v>0</v>
      </c>
      <c r="AE77" s="259">
        <v>0</v>
      </c>
      <c r="AF77" s="259">
        <v>0</v>
      </c>
      <c r="AG77" s="259">
        <v>0</v>
      </c>
      <c r="AH77" s="259">
        <v>0</v>
      </c>
      <c r="AI77" s="259">
        <v>0</v>
      </c>
      <c r="AJ77" s="259">
        <v>0</v>
      </c>
      <c r="AK77" s="259">
        <v>0</v>
      </c>
      <c r="AL77" s="259">
        <v>0</v>
      </c>
      <c r="AM77" s="259">
        <v>0</v>
      </c>
      <c r="AN77" s="253"/>
      <c r="AO77" s="253"/>
      <c r="AP77" s="259">
        <v>0</v>
      </c>
      <c r="AQ77" s="259">
        <v>0</v>
      </c>
      <c r="AR77" s="249"/>
    </row>
    <row r="78" spans="1:44" s="250" customFormat="1" ht="31.5" x14ac:dyDescent="0.25">
      <c r="A78" s="231" t="s">
        <v>482</v>
      </c>
      <c r="B78" s="98" t="s">
        <v>277</v>
      </c>
      <c r="C78" s="185">
        <v>2017</v>
      </c>
      <c r="D78" s="253"/>
      <c r="E78" s="253"/>
      <c r="F78" s="253"/>
      <c r="G78" s="253"/>
      <c r="H78" s="253"/>
      <c r="I78" s="253"/>
      <c r="J78" s="259"/>
      <c r="K78" s="259"/>
      <c r="L78" s="259"/>
      <c r="M78" s="259"/>
      <c r="N78" s="252"/>
      <c r="O78" s="252"/>
      <c r="P78" s="253"/>
      <c r="Q78" s="253"/>
      <c r="R78" s="253"/>
      <c r="S78" s="253"/>
      <c r="T78" s="253"/>
      <c r="U78" s="253"/>
      <c r="V78" s="259">
        <f t="shared" si="3"/>
        <v>0</v>
      </c>
      <c r="W78" s="259">
        <f t="shared" si="4"/>
        <v>0</v>
      </c>
      <c r="X78" s="259">
        <v>0</v>
      </c>
      <c r="Y78" s="259">
        <v>0</v>
      </c>
      <c r="Z78" s="259">
        <v>0</v>
      </c>
      <c r="AA78" s="259">
        <v>0</v>
      </c>
      <c r="AB78" s="259">
        <v>0</v>
      </c>
      <c r="AC78" s="259">
        <v>0</v>
      </c>
      <c r="AD78" s="259">
        <v>0</v>
      </c>
      <c r="AE78" s="259">
        <v>0</v>
      </c>
      <c r="AF78" s="259">
        <v>0</v>
      </c>
      <c r="AG78" s="259">
        <v>0</v>
      </c>
      <c r="AH78" s="259">
        <v>0</v>
      </c>
      <c r="AI78" s="259">
        <v>0</v>
      </c>
      <c r="AJ78" s="259">
        <v>0</v>
      </c>
      <c r="AK78" s="259">
        <v>0</v>
      </c>
      <c r="AL78" s="259">
        <v>0</v>
      </c>
      <c r="AM78" s="259">
        <v>0</v>
      </c>
      <c r="AN78" s="253"/>
      <c r="AO78" s="253"/>
      <c r="AP78" s="259">
        <v>0</v>
      </c>
      <c r="AQ78" s="259">
        <v>0</v>
      </c>
      <c r="AR78" s="249"/>
    </row>
    <row r="79" spans="1:44" s="250" customFormat="1" ht="31.5" x14ac:dyDescent="0.25">
      <c r="A79" s="231" t="s">
        <v>483</v>
      </c>
      <c r="B79" s="98" t="s">
        <v>278</v>
      </c>
      <c r="C79" s="185">
        <v>2017</v>
      </c>
      <c r="D79" s="253"/>
      <c r="E79" s="253"/>
      <c r="F79" s="253"/>
      <c r="G79" s="253"/>
      <c r="H79" s="253"/>
      <c r="I79" s="253"/>
      <c r="J79" s="259"/>
      <c r="K79" s="259"/>
      <c r="L79" s="259"/>
      <c r="M79" s="259"/>
      <c r="N79" s="252"/>
      <c r="O79" s="252"/>
      <c r="P79" s="253"/>
      <c r="Q79" s="253"/>
      <c r="R79" s="253"/>
      <c r="S79" s="253"/>
      <c r="T79" s="253"/>
      <c r="U79" s="253"/>
      <c r="V79" s="259">
        <f t="shared" si="3"/>
        <v>0</v>
      </c>
      <c r="W79" s="259">
        <f t="shared" si="4"/>
        <v>0</v>
      </c>
      <c r="X79" s="259">
        <v>0</v>
      </c>
      <c r="Y79" s="259">
        <v>0</v>
      </c>
      <c r="Z79" s="259">
        <v>0</v>
      </c>
      <c r="AA79" s="259">
        <v>0</v>
      </c>
      <c r="AB79" s="259">
        <v>0</v>
      </c>
      <c r="AC79" s="259">
        <v>0</v>
      </c>
      <c r="AD79" s="259">
        <v>0</v>
      </c>
      <c r="AE79" s="259">
        <v>0</v>
      </c>
      <c r="AF79" s="259">
        <v>0</v>
      </c>
      <c r="AG79" s="259">
        <v>0</v>
      </c>
      <c r="AH79" s="259">
        <v>0</v>
      </c>
      <c r="AI79" s="259">
        <v>0</v>
      </c>
      <c r="AJ79" s="259">
        <v>0</v>
      </c>
      <c r="AK79" s="259">
        <v>0</v>
      </c>
      <c r="AL79" s="259">
        <v>0</v>
      </c>
      <c r="AM79" s="259">
        <v>0</v>
      </c>
      <c r="AN79" s="253"/>
      <c r="AO79" s="253"/>
      <c r="AP79" s="259">
        <v>0</v>
      </c>
      <c r="AQ79" s="259">
        <v>0</v>
      </c>
      <c r="AR79" s="249"/>
    </row>
    <row r="80" spans="1:44" s="250" customFormat="1" ht="31.5" x14ac:dyDescent="0.25">
      <c r="A80" s="231" t="s">
        <v>484</v>
      </c>
      <c r="B80" s="98" t="s">
        <v>279</v>
      </c>
      <c r="C80" s="185">
        <v>2017</v>
      </c>
      <c r="D80" s="253"/>
      <c r="E80" s="253"/>
      <c r="F80" s="253"/>
      <c r="G80" s="253"/>
      <c r="H80" s="253"/>
      <c r="I80" s="253"/>
      <c r="J80" s="259"/>
      <c r="K80" s="259"/>
      <c r="L80" s="259"/>
      <c r="M80" s="259"/>
      <c r="N80" s="252"/>
      <c r="O80" s="252"/>
      <c r="P80" s="253"/>
      <c r="Q80" s="253"/>
      <c r="R80" s="253"/>
      <c r="S80" s="253"/>
      <c r="T80" s="253"/>
      <c r="U80" s="253"/>
      <c r="V80" s="259">
        <f t="shared" si="3"/>
        <v>0</v>
      </c>
      <c r="W80" s="259">
        <f t="shared" si="4"/>
        <v>0</v>
      </c>
      <c r="X80" s="259">
        <v>0</v>
      </c>
      <c r="Y80" s="259">
        <v>0</v>
      </c>
      <c r="Z80" s="259">
        <v>0</v>
      </c>
      <c r="AA80" s="259">
        <v>0</v>
      </c>
      <c r="AB80" s="259">
        <v>0</v>
      </c>
      <c r="AC80" s="259">
        <v>0</v>
      </c>
      <c r="AD80" s="259">
        <v>0</v>
      </c>
      <c r="AE80" s="259">
        <v>0</v>
      </c>
      <c r="AF80" s="259">
        <v>0</v>
      </c>
      <c r="AG80" s="259">
        <v>0</v>
      </c>
      <c r="AH80" s="259">
        <v>0</v>
      </c>
      <c r="AI80" s="259">
        <v>0</v>
      </c>
      <c r="AJ80" s="259">
        <v>0</v>
      </c>
      <c r="AK80" s="259">
        <v>0</v>
      </c>
      <c r="AL80" s="259">
        <v>0</v>
      </c>
      <c r="AM80" s="259">
        <v>0</v>
      </c>
      <c r="AN80" s="253"/>
      <c r="AO80" s="253"/>
      <c r="AP80" s="259">
        <v>0</v>
      </c>
      <c r="AQ80" s="259">
        <v>0</v>
      </c>
      <c r="AR80" s="249"/>
    </row>
    <row r="81" spans="1:44" s="250" customFormat="1" ht="31.5" x14ac:dyDescent="0.25">
      <c r="A81" s="231" t="s">
        <v>485</v>
      </c>
      <c r="B81" s="98" t="s">
        <v>280</v>
      </c>
      <c r="C81" s="185">
        <v>2017</v>
      </c>
      <c r="D81" s="253"/>
      <c r="E81" s="253"/>
      <c r="F81" s="253"/>
      <c r="G81" s="253"/>
      <c r="H81" s="253"/>
      <c r="I81" s="253"/>
      <c r="J81" s="259"/>
      <c r="K81" s="259"/>
      <c r="L81" s="259"/>
      <c r="M81" s="259"/>
      <c r="N81" s="252"/>
      <c r="O81" s="252"/>
      <c r="P81" s="253"/>
      <c r="Q81" s="253"/>
      <c r="R81" s="253"/>
      <c r="S81" s="253"/>
      <c r="T81" s="253"/>
      <c r="U81" s="253"/>
      <c r="V81" s="259">
        <f t="shared" si="3"/>
        <v>0</v>
      </c>
      <c r="W81" s="259">
        <f t="shared" si="4"/>
        <v>0</v>
      </c>
      <c r="X81" s="259">
        <v>0</v>
      </c>
      <c r="Y81" s="259">
        <v>0</v>
      </c>
      <c r="Z81" s="259">
        <v>0</v>
      </c>
      <c r="AA81" s="259">
        <v>0</v>
      </c>
      <c r="AB81" s="259">
        <v>0</v>
      </c>
      <c r="AC81" s="259">
        <v>0</v>
      </c>
      <c r="AD81" s="259">
        <v>0</v>
      </c>
      <c r="AE81" s="259">
        <v>0</v>
      </c>
      <c r="AF81" s="259">
        <v>0</v>
      </c>
      <c r="AG81" s="259">
        <v>0</v>
      </c>
      <c r="AH81" s="259">
        <v>0</v>
      </c>
      <c r="AI81" s="259">
        <v>0</v>
      </c>
      <c r="AJ81" s="259">
        <v>0</v>
      </c>
      <c r="AK81" s="259">
        <v>0</v>
      </c>
      <c r="AL81" s="259">
        <v>0</v>
      </c>
      <c r="AM81" s="259">
        <v>0</v>
      </c>
      <c r="AN81" s="253"/>
      <c r="AO81" s="253"/>
      <c r="AP81" s="259">
        <v>0</v>
      </c>
      <c r="AQ81" s="259">
        <v>0</v>
      </c>
      <c r="AR81" s="249"/>
    </row>
    <row r="82" spans="1:44" s="250" customFormat="1" ht="31.5" x14ac:dyDescent="0.25">
      <c r="A82" s="231" t="s">
        <v>486</v>
      </c>
      <c r="B82" s="98" t="s">
        <v>281</v>
      </c>
      <c r="C82" s="185">
        <v>2017</v>
      </c>
      <c r="D82" s="253"/>
      <c r="E82" s="253"/>
      <c r="F82" s="253"/>
      <c r="G82" s="253"/>
      <c r="H82" s="253"/>
      <c r="I82" s="253"/>
      <c r="J82" s="259"/>
      <c r="K82" s="259"/>
      <c r="L82" s="259"/>
      <c r="M82" s="259"/>
      <c r="N82" s="252"/>
      <c r="O82" s="252"/>
      <c r="P82" s="253"/>
      <c r="Q82" s="253"/>
      <c r="R82" s="253"/>
      <c r="S82" s="253"/>
      <c r="T82" s="253"/>
      <c r="U82" s="253"/>
      <c r="V82" s="259">
        <f t="shared" si="3"/>
        <v>0</v>
      </c>
      <c r="W82" s="259">
        <f t="shared" si="4"/>
        <v>0</v>
      </c>
      <c r="X82" s="259">
        <v>0</v>
      </c>
      <c r="Y82" s="259">
        <v>0</v>
      </c>
      <c r="Z82" s="259">
        <v>0</v>
      </c>
      <c r="AA82" s="259">
        <v>0</v>
      </c>
      <c r="AB82" s="259">
        <v>0</v>
      </c>
      <c r="AC82" s="259">
        <v>0</v>
      </c>
      <c r="AD82" s="259">
        <v>0</v>
      </c>
      <c r="AE82" s="259">
        <v>0</v>
      </c>
      <c r="AF82" s="259">
        <v>0</v>
      </c>
      <c r="AG82" s="259">
        <v>0</v>
      </c>
      <c r="AH82" s="259">
        <v>0</v>
      </c>
      <c r="AI82" s="259">
        <v>0</v>
      </c>
      <c r="AJ82" s="259">
        <v>0</v>
      </c>
      <c r="AK82" s="259">
        <v>0</v>
      </c>
      <c r="AL82" s="259">
        <v>0</v>
      </c>
      <c r="AM82" s="259">
        <v>0</v>
      </c>
      <c r="AN82" s="253"/>
      <c r="AO82" s="253"/>
      <c r="AP82" s="259">
        <v>0</v>
      </c>
      <c r="AQ82" s="259">
        <v>0</v>
      </c>
      <c r="AR82" s="249"/>
    </row>
    <row r="83" spans="1:44" s="250" customFormat="1" ht="31.5" x14ac:dyDescent="0.25">
      <c r="A83" s="231" t="s">
        <v>487</v>
      </c>
      <c r="B83" s="98" t="s">
        <v>282</v>
      </c>
      <c r="C83" s="185">
        <v>2017</v>
      </c>
      <c r="D83" s="253"/>
      <c r="E83" s="253"/>
      <c r="F83" s="253"/>
      <c r="G83" s="253"/>
      <c r="H83" s="253"/>
      <c r="I83" s="253"/>
      <c r="J83" s="259"/>
      <c r="K83" s="259"/>
      <c r="L83" s="259"/>
      <c r="M83" s="259"/>
      <c r="N83" s="252"/>
      <c r="O83" s="252"/>
      <c r="P83" s="253"/>
      <c r="Q83" s="253"/>
      <c r="R83" s="253"/>
      <c r="S83" s="253"/>
      <c r="T83" s="253"/>
      <c r="U83" s="253"/>
      <c r="V83" s="259">
        <f t="shared" si="3"/>
        <v>0</v>
      </c>
      <c r="W83" s="259">
        <f t="shared" si="4"/>
        <v>0</v>
      </c>
      <c r="X83" s="259">
        <v>0</v>
      </c>
      <c r="Y83" s="259">
        <v>0</v>
      </c>
      <c r="Z83" s="259">
        <v>0</v>
      </c>
      <c r="AA83" s="259">
        <v>0</v>
      </c>
      <c r="AB83" s="259">
        <v>0</v>
      </c>
      <c r="AC83" s="259">
        <v>0</v>
      </c>
      <c r="AD83" s="259">
        <v>0</v>
      </c>
      <c r="AE83" s="259">
        <v>0</v>
      </c>
      <c r="AF83" s="259">
        <v>0</v>
      </c>
      <c r="AG83" s="259">
        <v>0</v>
      </c>
      <c r="AH83" s="259">
        <v>0</v>
      </c>
      <c r="AI83" s="259">
        <v>0</v>
      </c>
      <c r="AJ83" s="259">
        <v>0</v>
      </c>
      <c r="AK83" s="259">
        <v>0</v>
      </c>
      <c r="AL83" s="259">
        <v>0</v>
      </c>
      <c r="AM83" s="259">
        <v>0</v>
      </c>
      <c r="AN83" s="253"/>
      <c r="AO83" s="253"/>
      <c r="AP83" s="259">
        <v>0</v>
      </c>
      <c r="AQ83" s="259">
        <v>0</v>
      </c>
      <c r="AR83" s="249"/>
    </row>
    <row r="84" spans="1:44" s="250" customFormat="1" ht="31.5" x14ac:dyDescent="0.25">
      <c r="A84" s="231" t="s">
        <v>488</v>
      </c>
      <c r="B84" s="98" t="s">
        <v>283</v>
      </c>
      <c r="C84" s="185">
        <v>2017</v>
      </c>
      <c r="D84" s="253"/>
      <c r="E84" s="253"/>
      <c r="F84" s="253"/>
      <c r="G84" s="253"/>
      <c r="H84" s="253"/>
      <c r="I84" s="253"/>
      <c r="J84" s="259"/>
      <c r="K84" s="259"/>
      <c r="L84" s="259"/>
      <c r="M84" s="259"/>
      <c r="N84" s="252"/>
      <c r="O84" s="252"/>
      <c r="P84" s="253"/>
      <c r="Q84" s="253"/>
      <c r="R84" s="253"/>
      <c r="S84" s="253"/>
      <c r="T84" s="253"/>
      <c r="U84" s="253"/>
      <c r="V84" s="259">
        <f t="shared" si="3"/>
        <v>0</v>
      </c>
      <c r="W84" s="259">
        <f t="shared" si="4"/>
        <v>0</v>
      </c>
      <c r="X84" s="259">
        <v>0</v>
      </c>
      <c r="Y84" s="259">
        <v>0</v>
      </c>
      <c r="Z84" s="259">
        <v>0</v>
      </c>
      <c r="AA84" s="259">
        <v>0</v>
      </c>
      <c r="AB84" s="259">
        <v>0</v>
      </c>
      <c r="AC84" s="259">
        <v>0</v>
      </c>
      <c r="AD84" s="259">
        <v>0</v>
      </c>
      <c r="AE84" s="259">
        <v>0</v>
      </c>
      <c r="AF84" s="259">
        <v>0</v>
      </c>
      <c r="AG84" s="259">
        <v>0</v>
      </c>
      <c r="AH84" s="259">
        <v>0</v>
      </c>
      <c r="AI84" s="259">
        <v>0</v>
      </c>
      <c r="AJ84" s="259">
        <v>0</v>
      </c>
      <c r="AK84" s="259">
        <v>0</v>
      </c>
      <c r="AL84" s="259">
        <v>0</v>
      </c>
      <c r="AM84" s="259">
        <v>0</v>
      </c>
      <c r="AN84" s="253"/>
      <c r="AO84" s="253"/>
      <c r="AP84" s="259">
        <v>0</v>
      </c>
      <c r="AQ84" s="259">
        <v>0</v>
      </c>
      <c r="AR84" s="249"/>
    </row>
    <row r="85" spans="1:44" s="250" customFormat="1" ht="31.5" x14ac:dyDescent="0.25">
      <c r="A85" s="231" t="s">
        <v>489</v>
      </c>
      <c r="B85" s="98" t="s">
        <v>284</v>
      </c>
      <c r="C85" s="185">
        <v>2018</v>
      </c>
      <c r="D85" s="253"/>
      <c r="E85" s="253"/>
      <c r="F85" s="253"/>
      <c r="G85" s="253"/>
      <c r="H85" s="253"/>
      <c r="I85" s="253"/>
      <c r="J85" s="259">
        <v>0</v>
      </c>
      <c r="K85" s="259">
        <v>0</v>
      </c>
      <c r="L85" s="259">
        <v>0</v>
      </c>
      <c r="M85" s="259">
        <v>0</v>
      </c>
      <c r="N85" s="252"/>
      <c r="O85" s="252"/>
      <c r="P85" s="253"/>
      <c r="Q85" s="253"/>
      <c r="R85" s="253"/>
      <c r="S85" s="259">
        <v>0</v>
      </c>
      <c r="T85" s="253"/>
      <c r="U85" s="253"/>
      <c r="V85" s="259">
        <f t="shared" si="3"/>
        <v>0</v>
      </c>
      <c r="W85" s="259">
        <f t="shared" si="4"/>
        <v>0</v>
      </c>
      <c r="X85" s="259">
        <v>0</v>
      </c>
      <c r="Y85" s="259">
        <v>0</v>
      </c>
      <c r="Z85" s="259">
        <v>0</v>
      </c>
      <c r="AA85" s="259">
        <v>0</v>
      </c>
      <c r="AB85" s="259">
        <v>0</v>
      </c>
      <c r="AC85" s="259">
        <v>0</v>
      </c>
      <c r="AD85" s="259">
        <v>0</v>
      </c>
      <c r="AE85" s="259">
        <v>0</v>
      </c>
      <c r="AF85" s="259">
        <v>0</v>
      </c>
      <c r="AG85" s="259">
        <v>0</v>
      </c>
      <c r="AH85" s="259">
        <v>0</v>
      </c>
      <c r="AI85" s="259">
        <v>0</v>
      </c>
      <c r="AJ85" s="259">
        <v>0</v>
      </c>
      <c r="AK85" s="259">
        <v>0</v>
      </c>
      <c r="AL85" s="259">
        <v>0</v>
      </c>
      <c r="AM85" s="259">
        <v>0</v>
      </c>
      <c r="AN85" s="253"/>
      <c r="AO85" s="253"/>
      <c r="AP85" s="259">
        <v>0</v>
      </c>
      <c r="AQ85" s="259">
        <v>0</v>
      </c>
      <c r="AR85" s="249"/>
    </row>
    <row r="86" spans="1:44" s="250" customFormat="1" ht="31.5" x14ac:dyDescent="0.25">
      <c r="A86" s="231" t="s">
        <v>490</v>
      </c>
      <c r="B86" s="98" t="s">
        <v>285</v>
      </c>
      <c r="C86" s="185">
        <v>2018</v>
      </c>
      <c r="D86" s="252"/>
      <c r="E86" s="252"/>
      <c r="F86" s="252"/>
      <c r="G86" s="252"/>
      <c r="H86" s="252"/>
      <c r="I86" s="252"/>
      <c r="J86" s="259">
        <v>0</v>
      </c>
      <c r="K86" s="259">
        <v>0</v>
      </c>
      <c r="L86" s="259">
        <v>0</v>
      </c>
      <c r="M86" s="259">
        <v>0</v>
      </c>
      <c r="N86" s="252"/>
      <c r="O86" s="252"/>
      <c r="P86" s="252"/>
      <c r="Q86" s="252"/>
      <c r="R86" s="252"/>
      <c r="S86" s="259">
        <v>0</v>
      </c>
      <c r="T86" s="252"/>
      <c r="U86" s="252"/>
      <c r="V86" s="259">
        <f t="shared" si="3"/>
        <v>0</v>
      </c>
      <c r="W86" s="259">
        <f t="shared" si="4"/>
        <v>0</v>
      </c>
      <c r="X86" s="259">
        <v>0</v>
      </c>
      <c r="Y86" s="259">
        <v>0</v>
      </c>
      <c r="Z86" s="259">
        <v>0</v>
      </c>
      <c r="AA86" s="259">
        <v>0</v>
      </c>
      <c r="AB86" s="259">
        <v>0</v>
      </c>
      <c r="AC86" s="259">
        <v>0</v>
      </c>
      <c r="AD86" s="259">
        <v>0</v>
      </c>
      <c r="AE86" s="259">
        <v>0</v>
      </c>
      <c r="AF86" s="259">
        <v>0</v>
      </c>
      <c r="AG86" s="259">
        <v>0</v>
      </c>
      <c r="AH86" s="259">
        <v>0</v>
      </c>
      <c r="AI86" s="259">
        <v>0</v>
      </c>
      <c r="AJ86" s="259">
        <v>0</v>
      </c>
      <c r="AK86" s="259">
        <v>0</v>
      </c>
      <c r="AL86" s="259">
        <v>0</v>
      </c>
      <c r="AM86" s="259">
        <v>0</v>
      </c>
      <c r="AN86" s="252"/>
      <c r="AO86" s="252"/>
      <c r="AP86" s="259">
        <v>0</v>
      </c>
      <c r="AQ86" s="259">
        <v>0</v>
      </c>
      <c r="AR86" s="249"/>
    </row>
    <row r="87" spans="1:44" s="250" customFormat="1" ht="31.5" x14ac:dyDescent="0.25">
      <c r="A87" s="231" t="s">
        <v>491</v>
      </c>
      <c r="B87" s="98" t="s">
        <v>286</v>
      </c>
      <c r="C87" s="185">
        <v>2018</v>
      </c>
      <c r="D87" s="254"/>
      <c r="E87" s="254"/>
      <c r="F87" s="254"/>
      <c r="G87" s="254"/>
      <c r="H87" s="254"/>
      <c r="I87" s="254"/>
      <c r="J87" s="262">
        <v>0</v>
      </c>
      <c r="K87" s="262">
        <v>0</v>
      </c>
      <c r="L87" s="262">
        <v>0</v>
      </c>
      <c r="M87" s="262">
        <v>0</v>
      </c>
      <c r="N87" s="254"/>
      <c r="O87" s="254"/>
      <c r="P87" s="254"/>
      <c r="Q87" s="254"/>
      <c r="R87" s="254"/>
      <c r="S87" s="262">
        <v>0</v>
      </c>
      <c r="T87" s="254"/>
      <c r="U87" s="254"/>
      <c r="V87" s="259">
        <f t="shared" ref="V87:W100" si="5">N87+P87+R87+T87</f>
        <v>0</v>
      </c>
      <c r="W87" s="259">
        <f t="shared" si="5"/>
        <v>0</v>
      </c>
      <c r="X87" s="259">
        <v>0</v>
      </c>
      <c r="Y87" s="259">
        <v>0</v>
      </c>
      <c r="Z87" s="259">
        <v>0</v>
      </c>
      <c r="AA87" s="259">
        <v>0</v>
      </c>
      <c r="AB87" s="259">
        <v>0</v>
      </c>
      <c r="AC87" s="259">
        <v>0</v>
      </c>
      <c r="AD87" s="259">
        <v>0</v>
      </c>
      <c r="AE87" s="259">
        <v>0</v>
      </c>
      <c r="AF87" s="259">
        <v>0</v>
      </c>
      <c r="AG87" s="259">
        <v>0</v>
      </c>
      <c r="AH87" s="259">
        <v>0</v>
      </c>
      <c r="AI87" s="259">
        <v>0</v>
      </c>
      <c r="AJ87" s="259">
        <v>0</v>
      </c>
      <c r="AK87" s="259">
        <v>0</v>
      </c>
      <c r="AL87" s="259">
        <v>0</v>
      </c>
      <c r="AM87" s="259">
        <v>0</v>
      </c>
      <c r="AN87" s="254"/>
      <c r="AO87" s="254"/>
      <c r="AP87" s="259">
        <v>0</v>
      </c>
      <c r="AQ87" s="259">
        <v>0</v>
      </c>
      <c r="AR87" s="249"/>
    </row>
    <row r="88" spans="1:44" s="250" customFormat="1" ht="31.5" x14ac:dyDescent="0.25">
      <c r="A88" s="231" t="s">
        <v>492</v>
      </c>
      <c r="B88" s="98" t="s">
        <v>287</v>
      </c>
      <c r="C88" s="185">
        <v>2018</v>
      </c>
      <c r="D88" s="253"/>
      <c r="E88" s="253"/>
      <c r="F88" s="253"/>
      <c r="G88" s="253"/>
      <c r="H88" s="253"/>
      <c r="I88" s="253"/>
      <c r="J88" s="259">
        <v>0</v>
      </c>
      <c r="K88" s="259">
        <v>0</v>
      </c>
      <c r="L88" s="259">
        <v>0</v>
      </c>
      <c r="M88" s="259">
        <v>0</v>
      </c>
      <c r="N88" s="252"/>
      <c r="O88" s="252"/>
      <c r="P88" s="253"/>
      <c r="Q88" s="253"/>
      <c r="R88" s="253"/>
      <c r="S88" s="259">
        <v>0</v>
      </c>
      <c r="T88" s="253"/>
      <c r="U88" s="253"/>
      <c r="V88" s="259">
        <f t="shared" si="5"/>
        <v>0</v>
      </c>
      <c r="W88" s="259">
        <f t="shared" si="5"/>
        <v>0</v>
      </c>
      <c r="X88" s="259">
        <v>0</v>
      </c>
      <c r="Y88" s="259">
        <v>0</v>
      </c>
      <c r="Z88" s="259">
        <v>0</v>
      </c>
      <c r="AA88" s="259">
        <v>0</v>
      </c>
      <c r="AB88" s="259">
        <v>0</v>
      </c>
      <c r="AC88" s="259">
        <v>0</v>
      </c>
      <c r="AD88" s="259">
        <v>0</v>
      </c>
      <c r="AE88" s="259">
        <v>0</v>
      </c>
      <c r="AF88" s="259">
        <v>0</v>
      </c>
      <c r="AG88" s="259">
        <v>0</v>
      </c>
      <c r="AH88" s="259">
        <v>0</v>
      </c>
      <c r="AI88" s="259">
        <v>0</v>
      </c>
      <c r="AJ88" s="259">
        <v>0</v>
      </c>
      <c r="AK88" s="259">
        <v>0</v>
      </c>
      <c r="AL88" s="259">
        <v>0</v>
      </c>
      <c r="AM88" s="259">
        <v>0</v>
      </c>
      <c r="AN88" s="253"/>
      <c r="AO88" s="253"/>
      <c r="AP88" s="259">
        <v>0</v>
      </c>
      <c r="AQ88" s="259">
        <v>0</v>
      </c>
      <c r="AR88" s="249"/>
    </row>
    <row r="89" spans="1:44" s="250" customFormat="1" ht="39.75" customHeight="1" x14ac:dyDescent="0.25">
      <c r="A89" s="231" t="s">
        <v>493</v>
      </c>
      <c r="B89" s="98" t="s">
        <v>288</v>
      </c>
      <c r="C89" s="185">
        <v>2018</v>
      </c>
      <c r="D89" s="253"/>
      <c r="E89" s="253"/>
      <c r="F89" s="253"/>
      <c r="G89" s="253"/>
      <c r="H89" s="253"/>
      <c r="I89" s="253"/>
      <c r="J89" s="259">
        <v>0</v>
      </c>
      <c r="K89" s="259">
        <v>0</v>
      </c>
      <c r="L89" s="259">
        <v>0</v>
      </c>
      <c r="M89" s="259">
        <v>0</v>
      </c>
      <c r="N89" s="252"/>
      <c r="O89" s="252"/>
      <c r="P89" s="253"/>
      <c r="Q89" s="253"/>
      <c r="R89" s="253"/>
      <c r="S89" s="259">
        <v>0</v>
      </c>
      <c r="T89" s="253"/>
      <c r="U89" s="253"/>
      <c r="V89" s="259">
        <f t="shared" si="5"/>
        <v>0</v>
      </c>
      <c r="W89" s="259">
        <f t="shared" si="5"/>
        <v>0</v>
      </c>
      <c r="X89" s="259">
        <v>0</v>
      </c>
      <c r="Y89" s="259">
        <v>0</v>
      </c>
      <c r="Z89" s="259">
        <v>0</v>
      </c>
      <c r="AA89" s="259">
        <v>0</v>
      </c>
      <c r="AB89" s="259">
        <v>0</v>
      </c>
      <c r="AC89" s="259">
        <v>0</v>
      </c>
      <c r="AD89" s="259">
        <v>0</v>
      </c>
      <c r="AE89" s="259">
        <v>0</v>
      </c>
      <c r="AF89" s="259">
        <v>0</v>
      </c>
      <c r="AG89" s="259">
        <v>0</v>
      </c>
      <c r="AH89" s="259">
        <v>0</v>
      </c>
      <c r="AI89" s="259">
        <v>0</v>
      </c>
      <c r="AJ89" s="259">
        <v>0</v>
      </c>
      <c r="AK89" s="259">
        <v>0</v>
      </c>
      <c r="AL89" s="259">
        <v>0</v>
      </c>
      <c r="AM89" s="259">
        <v>0</v>
      </c>
      <c r="AN89" s="253"/>
      <c r="AO89" s="253"/>
      <c r="AP89" s="259">
        <v>0</v>
      </c>
      <c r="AQ89" s="259">
        <v>0</v>
      </c>
      <c r="AR89" s="249"/>
    </row>
    <row r="90" spans="1:44" s="250" customFormat="1" ht="31.5" x14ac:dyDescent="0.25">
      <c r="A90" s="231" t="s">
        <v>494</v>
      </c>
      <c r="B90" s="98" t="s">
        <v>289</v>
      </c>
      <c r="C90" s="185">
        <v>2018</v>
      </c>
      <c r="D90" s="253"/>
      <c r="E90" s="253"/>
      <c r="F90" s="253"/>
      <c r="G90" s="253"/>
      <c r="H90" s="253"/>
      <c r="I90" s="253"/>
      <c r="J90" s="259">
        <v>0</v>
      </c>
      <c r="K90" s="259">
        <v>0</v>
      </c>
      <c r="L90" s="259">
        <v>0</v>
      </c>
      <c r="M90" s="259">
        <v>0</v>
      </c>
      <c r="N90" s="252"/>
      <c r="O90" s="252"/>
      <c r="P90" s="253"/>
      <c r="Q90" s="253"/>
      <c r="R90" s="253"/>
      <c r="S90" s="259">
        <v>0</v>
      </c>
      <c r="T90" s="253"/>
      <c r="U90" s="253"/>
      <c r="V90" s="259">
        <f t="shared" si="5"/>
        <v>0</v>
      </c>
      <c r="W90" s="259">
        <f t="shared" si="5"/>
        <v>0</v>
      </c>
      <c r="X90" s="259">
        <v>0</v>
      </c>
      <c r="Y90" s="259">
        <v>0</v>
      </c>
      <c r="Z90" s="259">
        <v>0</v>
      </c>
      <c r="AA90" s="259">
        <v>0</v>
      </c>
      <c r="AB90" s="259">
        <v>0</v>
      </c>
      <c r="AC90" s="259">
        <v>0</v>
      </c>
      <c r="AD90" s="259">
        <v>0</v>
      </c>
      <c r="AE90" s="259">
        <v>0</v>
      </c>
      <c r="AF90" s="259">
        <v>0</v>
      </c>
      <c r="AG90" s="259">
        <v>0</v>
      </c>
      <c r="AH90" s="259">
        <v>0</v>
      </c>
      <c r="AI90" s="259">
        <v>0</v>
      </c>
      <c r="AJ90" s="259">
        <v>0</v>
      </c>
      <c r="AK90" s="259">
        <v>0</v>
      </c>
      <c r="AL90" s="259">
        <v>0</v>
      </c>
      <c r="AM90" s="259">
        <v>0</v>
      </c>
      <c r="AN90" s="253"/>
      <c r="AO90" s="253"/>
      <c r="AP90" s="259">
        <v>0</v>
      </c>
      <c r="AQ90" s="259">
        <v>0</v>
      </c>
      <c r="AR90" s="249"/>
    </row>
    <row r="91" spans="1:44" s="250" customFormat="1" ht="31.5" x14ac:dyDescent="0.25">
      <c r="A91" s="231" t="s">
        <v>495</v>
      </c>
      <c r="B91" s="98" t="s">
        <v>290</v>
      </c>
      <c r="C91" s="185">
        <v>2019</v>
      </c>
      <c r="D91" s="253"/>
      <c r="E91" s="253"/>
      <c r="F91" s="253"/>
      <c r="G91" s="253"/>
      <c r="H91" s="253"/>
      <c r="I91" s="253"/>
      <c r="J91" s="259"/>
      <c r="K91" s="259"/>
      <c r="L91" s="259"/>
      <c r="M91" s="259"/>
      <c r="N91" s="252"/>
      <c r="O91" s="252"/>
      <c r="P91" s="253"/>
      <c r="Q91" s="253"/>
      <c r="R91" s="253"/>
      <c r="S91" s="253"/>
      <c r="T91" s="253"/>
      <c r="U91" s="253"/>
      <c r="V91" s="259">
        <f t="shared" si="5"/>
        <v>0</v>
      </c>
      <c r="W91" s="259">
        <f t="shared" si="5"/>
        <v>0</v>
      </c>
      <c r="X91" s="259">
        <v>0</v>
      </c>
      <c r="Y91" s="259">
        <v>0</v>
      </c>
      <c r="Z91" s="259">
        <v>0</v>
      </c>
      <c r="AA91" s="259">
        <v>0</v>
      </c>
      <c r="AB91" s="259">
        <v>0</v>
      </c>
      <c r="AC91" s="259">
        <v>0</v>
      </c>
      <c r="AD91" s="259">
        <v>0</v>
      </c>
      <c r="AE91" s="259">
        <v>0</v>
      </c>
      <c r="AF91" s="259">
        <v>0</v>
      </c>
      <c r="AG91" s="259">
        <v>0</v>
      </c>
      <c r="AH91" s="259">
        <v>0</v>
      </c>
      <c r="AI91" s="259">
        <v>0</v>
      </c>
      <c r="AJ91" s="259">
        <v>0</v>
      </c>
      <c r="AK91" s="259">
        <v>0</v>
      </c>
      <c r="AL91" s="259">
        <v>0</v>
      </c>
      <c r="AM91" s="259">
        <v>0</v>
      </c>
      <c r="AN91" s="253"/>
      <c r="AO91" s="253"/>
      <c r="AP91" s="259">
        <v>0</v>
      </c>
      <c r="AQ91" s="259">
        <v>0</v>
      </c>
      <c r="AR91" s="249"/>
    </row>
    <row r="92" spans="1:44" s="250" customFormat="1" ht="31.5" x14ac:dyDescent="0.25">
      <c r="A92" s="231" t="s">
        <v>496</v>
      </c>
      <c r="B92" s="98" t="s">
        <v>291</v>
      </c>
      <c r="C92" s="185">
        <v>2019</v>
      </c>
      <c r="D92" s="253"/>
      <c r="E92" s="253"/>
      <c r="F92" s="253"/>
      <c r="G92" s="253"/>
      <c r="H92" s="253"/>
      <c r="I92" s="253"/>
      <c r="J92" s="259"/>
      <c r="K92" s="259"/>
      <c r="L92" s="259"/>
      <c r="M92" s="259"/>
      <c r="N92" s="252"/>
      <c r="O92" s="252"/>
      <c r="P92" s="253"/>
      <c r="Q92" s="253"/>
      <c r="R92" s="253"/>
      <c r="S92" s="253"/>
      <c r="T92" s="253"/>
      <c r="U92" s="253"/>
      <c r="V92" s="259">
        <f t="shared" si="5"/>
        <v>0</v>
      </c>
      <c r="W92" s="259">
        <f t="shared" si="5"/>
        <v>0</v>
      </c>
      <c r="X92" s="259">
        <v>0</v>
      </c>
      <c r="Y92" s="259">
        <v>0</v>
      </c>
      <c r="Z92" s="259">
        <v>0</v>
      </c>
      <c r="AA92" s="259">
        <v>0</v>
      </c>
      <c r="AB92" s="259">
        <v>0</v>
      </c>
      <c r="AC92" s="259">
        <v>0</v>
      </c>
      <c r="AD92" s="259">
        <v>0</v>
      </c>
      <c r="AE92" s="259">
        <v>0</v>
      </c>
      <c r="AF92" s="259">
        <v>0</v>
      </c>
      <c r="AG92" s="259">
        <v>0</v>
      </c>
      <c r="AH92" s="259">
        <v>0</v>
      </c>
      <c r="AI92" s="259">
        <v>0</v>
      </c>
      <c r="AJ92" s="259">
        <v>0</v>
      </c>
      <c r="AK92" s="259">
        <v>0</v>
      </c>
      <c r="AL92" s="259">
        <v>0</v>
      </c>
      <c r="AM92" s="259">
        <v>0</v>
      </c>
      <c r="AN92" s="253"/>
      <c r="AO92" s="253"/>
      <c r="AP92" s="259">
        <v>0</v>
      </c>
      <c r="AQ92" s="259">
        <v>0</v>
      </c>
      <c r="AR92" s="249"/>
    </row>
    <row r="93" spans="1:44" s="250" customFormat="1" ht="31.5" x14ac:dyDescent="0.25">
      <c r="A93" s="231" t="s">
        <v>497</v>
      </c>
      <c r="B93" s="98" t="s">
        <v>292</v>
      </c>
      <c r="C93" s="185">
        <v>2019</v>
      </c>
      <c r="D93" s="253"/>
      <c r="E93" s="253"/>
      <c r="F93" s="253"/>
      <c r="G93" s="253"/>
      <c r="H93" s="253"/>
      <c r="I93" s="253"/>
      <c r="J93" s="259"/>
      <c r="K93" s="259"/>
      <c r="L93" s="259"/>
      <c r="M93" s="259"/>
      <c r="N93" s="252"/>
      <c r="O93" s="252"/>
      <c r="P93" s="253"/>
      <c r="Q93" s="253"/>
      <c r="R93" s="253"/>
      <c r="S93" s="253"/>
      <c r="T93" s="253"/>
      <c r="U93" s="253"/>
      <c r="V93" s="259">
        <f t="shared" si="5"/>
        <v>0</v>
      </c>
      <c r="W93" s="259">
        <f t="shared" si="5"/>
        <v>0</v>
      </c>
      <c r="X93" s="259">
        <v>0</v>
      </c>
      <c r="Y93" s="259">
        <v>0</v>
      </c>
      <c r="Z93" s="259">
        <v>0</v>
      </c>
      <c r="AA93" s="259">
        <v>0</v>
      </c>
      <c r="AB93" s="259">
        <v>0</v>
      </c>
      <c r="AC93" s="259">
        <v>0</v>
      </c>
      <c r="AD93" s="259">
        <v>0</v>
      </c>
      <c r="AE93" s="259">
        <v>0</v>
      </c>
      <c r="AF93" s="259">
        <v>0</v>
      </c>
      <c r="AG93" s="259">
        <v>0</v>
      </c>
      <c r="AH93" s="259">
        <v>0</v>
      </c>
      <c r="AI93" s="259">
        <v>0</v>
      </c>
      <c r="AJ93" s="259">
        <v>0</v>
      </c>
      <c r="AK93" s="259">
        <v>0</v>
      </c>
      <c r="AL93" s="259">
        <v>0</v>
      </c>
      <c r="AM93" s="259">
        <v>0</v>
      </c>
      <c r="AN93" s="253"/>
      <c r="AO93" s="253"/>
      <c r="AP93" s="259">
        <v>0</v>
      </c>
      <c r="AQ93" s="259">
        <v>0</v>
      </c>
      <c r="AR93" s="249"/>
    </row>
    <row r="94" spans="1:44" s="250" customFormat="1" ht="31.5" x14ac:dyDescent="0.25">
      <c r="A94" s="231" t="s">
        <v>498</v>
      </c>
      <c r="B94" s="98" t="s">
        <v>293</v>
      </c>
      <c r="C94" s="185">
        <v>2019</v>
      </c>
      <c r="D94" s="253"/>
      <c r="E94" s="253"/>
      <c r="F94" s="253"/>
      <c r="G94" s="253"/>
      <c r="H94" s="253"/>
      <c r="I94" s="253"/>
      <c r="J94" s="259"/>
      <c r="K94" s="259"/>
      <c r="L94" s="259"/>
      <c r="M94" s="259"/>
      <c r="N94" s="252"/>
      <c r="O94" s="252"/>
      <c r="P94" s="253"/>
      <c r="Q94" s="253"/>
      <c r="R94" s="253"/>
      <c r="S94" s="253"/>
      <c r="T94" s="253"/>
      <c r="U94" s="253"/>
      <c r="V94" s="259">
        <f t="shared" si="5"/>
        <v>0</v>
      </c>
      <c r="W94" s="259">
        <f t="shared" si="5"/>
        <v>0</v>
      </c>
      <c r="X94" s="259">
        <v>0</v>
      </c>
      <c r="Y94" s="259">
        <v>0</v>
      </c>
      <c r="Z94" s="259">
        <v>0</v>
      </c>
      <c r="AA94" s="259">
        <v>0</v>
      </c>
      <c r="AB94" s="259">
        <v>0</v>
      </c>
      <c r="AC94" s="259">
        <v>0</v>
      </c>
      <c r="AD94" s="259">
        <v>0</v>
      </c>
      <c r="AE94" s="259">
        <v>0</v>
      </c>
      <c r="AF94" s="259">
        <v>0</v>
      </c>
      <c r="AG94" s="259">
        <v>0</v>
      </c>
      <c r="AH94" s="259">
        <v>0</v>
      </c>
      <c r="AI94" s="259">
        <v>0</v>
      </c>
      <c r="AJ94" s="259">
        <v>0</v>
      </c>
      <c r="AK94" s="259">
        <v>0</v>
      </c>
      <c r="AL94" s="259">
        <v>0</v>
      </c>
      <c r="AM94" s="259">
        <v>0</v>
      </c>
      <c r="AN94" s="253"/>
      <c r="AO94" s="253"/>
      <c r="AP94" s="259">
        <v>0</v>
      </c>
      <c r="AQ94" s="259">
        <v>0</v>
      </c>
      <c r="AR94" s="249"/>
    </row>
    <row r="95" spans="1:44" s="250" customFormat="1" ht="31.5" x14ac:dyDescent="0.25">
      <c r="A95" s="231" t="s">
        <v>499</v>
      </c>
      <c r="B95" s="98" t="s">
        <v>294</v>
      </c>
      <c r="C95" s="185">
        <v>2019</v>
      </c>
      <c r="D95" s="253"/>
      <c r="E95" s="253"/>
      <c r="F95" s="253"/>
      <c r="G95" s="253"/>
      <c r="H95" s="253"/>
      <c r="I95" s="253"/>
      <c r="J95" s="259"/>
      <c r="K95" s="259"/>
      <c r="L95" s="259"/>
      <c r="M95" s="259"/>
      <c r="N95" s="252"/>
      <c r="O95" s="252"/>
      <c r="P95" s="253"/>
      <c r="Q95" s="253"/>
      <c r="R95" s="253"/>
      <c r="S95" s="253"/>
      <c r="T95" s="253"/>
      <c r="U95" s="253"/>
      <c r="V95" s="259">
        <f t="shared" si="5"/>
        <v>0</v>
      </c>
      <c r="W95" s="259">
        <f t="shared" si="5"/>
        <v>0</v>
      </c>
      <c r="X95" s="259">
        <v>0</v>
      </c>
      <c r="Y95" s="259">
        <v>0</v>
      </c>
      <c r="Z95" s="259">
        <v>0</v>
      </c>
      <c r="AA95" s="259">
        <v>0</v>
      </c>
      <c r="AB95" s="259">
        <v>0</v>
      </c>
      <c r="AC95" s="259">
        <v>0</v>
      </c>
      <c r="AD95" s="259">
        <v>0</v>
      </c>
      <c r="AE95" s="259">
        <v>0</v>
      </c>
      <c r="AF95" s="259">
        <v>0</v>
      </c>
      <c r="AG95" s="259">
        <v>0</v>
      </c>
      <c r="AH95" s="259">
        <v>0</v>
      </c>
      <c r="AI95" s="259">
        <v>0</v>
      </c>
      <c r="AJ95" s="259">
        <v>0</v>
      </c>
      <c r="AK95" s="259">
        <v>0</v>
      </c>
      <c r="AL95" s="259">
        <v>0</v>
      </c>
      <c r="AM95" s="259">
        <v>0</v>
      </c>
      <c r="AN95" s="253"/>
      <c r="AO95" s="253"/>
      <c r="AP95" s="259">
        <v>0</v>
      </c>
      <c r="AQ95" s="259">
        <v>0</v>
      </c>
      <c r="AR95" s="249"/>
    </row>
    <row r="96" spans="1:44" s="250" customFormat="1" ht="31.5" x14ac:dyDescent="0.25">
      <c r="A96" s="231" t="s">
        <v>500</v>
      </c>
      <c r="B96" s="98" t="s">
        <v>295</v>
      </c>
      <c r="C96" s="185">
        <v>2019</v>
      </c>
      <c r="D96" s="253"/>
      <c r="E96" s="253"/>
      <c r="F96" s="253"/>
      <c r="G96" s="253"/>
      <c r="H96" s="253"/>
      <c r="I96" s="253"/>
      <c r="J96" s="259"/>
      <c r="K96" s="259"/>
      <c r="L96" s="259"/>
      <c r="M96" s="259"/>
      <c r="N96" s="252"/>
      <c r="O96" s="252"/>
      <c r="P96" s="253"/>
      <c r="Q96" s="253"/>
      <c r="R96" s="253"/>
      <c r="S96" s="253"/>
      <c r="T96" s="253"/>
      <c r="U96" s="253"/>
      <c r="V96" s="259">
        <f t="shared" si="5"/>
        <v>0</v>
      </c>
      <c r="W96" s="259">
        <f t="shared" si="5"/>
        <v>0</v>
      </c>
      <c r="X96" s="259">
        <v>0</v>
      </c>
      <c r="Y96" s="259">
        <v>0</v>
      </c>
      <c r="Z96" s="259">
        <v>0</v>
      </c>
      <c r="AA96" s="259">
        <v>0</v>
      </c>
      <c r="AB96" s="259">
        <v>0</v>
      </c>
      <c r="AC96" s="259">
        <v>0</v>
      </c>
      <c r="AD96" s="259">
        <v>0</v>
      </c>
      <c r="AE96" s="259">
        <v>0</v>
      </c>
      <c r="AF96" s="259">
        <v>0</v>
      </c>
      <c r="AG96" s="259">
        <v>0</v>
      </c>
      <c r="AH96" s="259">
        <v>0</v>
      </c>
      <c r="AI96" s="259">
        <v>0</v>
      </c>
      <c r="AJ96" s="259">
        <v>0</v>
      </c>
      <c r="AK96" s="259">
        <v>0</v>
      </c>
      <c r="AL96" s="259">
        <v>0</v>
      </c>
      <c r="AM96" s="259">
        <v>0</v>
      </c>
      <c r="AN96" s="253"/>
      <c r="AO96" s="253"/>
      <c r="AP96" s="259">
        <v>0</v>
      </c>
      <c r="AQ96" s="259">
        <v>0</v>
      </c>
      <c r="AR96" s="249"/>
    </row>
    <row r="97" spans="1:44" s="250" customFormat="1" ht="31.5" x14ac:dyDescent="0.25">
      <c r="A97" s="231" t="s">
        <v>501</v>
      </c>
      <c r="B97" s="98" t="s">
        <v>296</v>
      </c>
      <c r="C97" s="185">
        <v>2019</v>
      </c>
      <c r="D97" s="253"/>
      <c r="E97" s="253"/>
      <c r="F97" s="253"/>
      <c r="G97" s="253"/>
      <c r="H97" s="253"/>
      <c r="I97" s="253"/>
      <c r="J97" s="259"/>
      <c r="K97" s="259"/>
      <c r="L97" s="259"/>
      <c r="M97" s="259"/>
      <c r="N97" s="252"/>
      <c r="O97" s="252"/>
      <c r="P97" s="253"/>
      <c r="Q97" s="253"/>
      <c r="R97" s="253"/>
      <c r="S97" s="253"/>
      <c r="T97" s="253"/>
      <c r="U97" s="253"/>
      <c r="V97" s="259">
        <f t="shared" si="5"/>
        <v>0</v>
      </c>
      <c r="W97" s="259">
        <f t="shared" si="5"/>
        <v>0</v>
      </c>
      <c r="X97" s="259">
        <v>0</v>
      </c>
      <c r="Y97" s="259">
        <v>0</v>
      </c>
      <c r="Z97" s="259">
        <v>0</v>
      </c>
      <c r="AA97" s="259">
        <v>0</v>
      </c>
      <c r="AB97" s="259">
        <v>0</v>
      </c>
      <c r="AC97" s="259">
        <v>0</v>
      </c>
      <c r="AD97" s="259">
        <v>0</v>
      </c>
      <c r="AE97" s="259">
        <v>0</v>
      </c>
      <c r="AF97" s="259">
        <v>0</v>
      </c>
      <c r="AG97" s="259">
        <v>0</v>
      </c>
      <c r="AH97" s="259">
        <v>0</v>
      </c>
      <c r="AI97" s="259">
        <v>0</v>
      </c>
      <c r="AJ97" s="259">
        <v>0</v>
      </c>
      <c r="AK97" s="259">
        <v>0</v>
      </c>
      <c r="AL97" s="259">
        <v>0</v>
      </c>
      <c r="AM97" s="259">
        <v>0</v>
      </c>
      <c r="AN97" s="253"/>
      <c r="AO97" s="253"/>
      <c r="AP97" s="259">
        <v>0</v>
      </c>
      <c r="AQ97" s="259">
        <v>0</v>
      </c>
      <c r="AR97" s="249"/>
    </row>
    <row r="98" spans="1:44" s="250" customFormat="1" ht="31.5" x14ac:dyDescent="0.25">
      <c r="A98" s="231" t="s">
        <v>502</v>
      </c>
      <c r="B98" s="98" t="s">
        <v>297</v>
      </c>
      <c r="C98" s="185">
        <v>2019</v>
      </c>
      <c r="D98" s="253"/>
      <c r="E98" s="253"/>
      <c r="F98" s="253"/>
      <c r="G98" s="253"/>
      <c r="H98" s="253"/>
      <c r="I98" s="253"/>
      <c r="J98" s="259"/>
      <c r="K98" s="259"/>
      <c r="L98" s="259"/>
      <c r="M98" s="259"/>
      <c r="N98" s="252"/>
      <c r="O98" s="252"/>
      <c r="P98" s="253"/>
      <c r="Q98" s="253"/>
      <c r="R98" s="253"/>
      <c r="S98" s="253"/>
      <c r="T98" s="253"/>
      <c r="U98" s="253"/>
      <c r="V98" s="259">
        <f t="shared" si="5"/>
        <v>0</v>
      </c>
      <c r="W98" s="259">
        <f t="shared" si="5"/>
        <v>0</v>
      </c>
      <c r="X98" s="259">
        <v>0</v>
      </c>
      <c r="Y98" s="259">
        <v>0</v>
      </c>
      <c r="Z98" s="259">
        <v>0</v>
      </c>
      <c r="AA98" s="259">
        <v>0</v>
      </c>
      <c r="AB98" s="259">
        <v>0</v>
      </c>
      <c r="AC98" s="259">
        <v>0</v>
      </c>
      <c r="AD98" s="259">
        <v>0</v>
      </c>
      <c r="AE98" s="259">
        <v>0</v>
      </c>
      <c r="AF98" s="259">
        <v>0</v>
      </c>
      <c r="AG98" s="259">
        <v>0</v>
      </c>
      <c r="AH98" s="259">
        <v>0</v>
      </c>
      <c r="AI98" s="259">
        <v>0</v>
      </c>
      <c r="AJ98" s="259">
        <v>0</v>
      </c>
      <c r="AK98" s="259">
        <v>0</v>
      </c>
      <c r="AL98" s="259">
        <v>0</v>
      </c>
      <c r="AM98" s="259">
        <v>0</v>
      </c>
      <c r="AN98" s="253"/>
      <c r="AO98" s="253"/>
      <c r="AP98" s="259">
        <v>0</v>
      </c>
      <c r="AQ98" s="259">
        <v>0</v>
      </c>
      <c r="AR98" s="249"/>
    </row>
    <row r="99" spans="1:44" s="250" customFormat="1" ht="31.5" x14ac:dyDescent="0.25">
      <c r="A99" s="231" t="s">
        <v>503</v>
      </c>
      <c r="B99" s="98" t="s">
        <v>298</v>
      </c>
      <c r="C99" s="185">
        <v>2019</v>
      </c>
      <c r="D99" s="253"/>
      <c r="E99" s="253"/>
      <c r="F99" s="253"/>
      <c r="G99" s="253"/>
      <c r="H99" s="253"/>
      <c r="I99" s="253"/>
      <c r="J99" s="259"/>
      <c r="K99" s="259"/>
      <c r="L99" s="259"/>
      <c r="M99" s="259"/>
      <c r="N99" s="252"/>
      <c r="O99" s="252"/>
      <c r="P99" s="253"/>
      <c r="Q99" s="253"/>
      <c r="R99" s="253"/>
      <c r="S99" s="253"/>
      <c r="T99" s="253"/>
      <c r="U99" s="253"/>
      <c r="V99" s="259">
        <f t="shared" si="5"/>
        <v>0</v>
      </c>
      <c r="W99" s="259">
        <f t="shared" si="5"/>
        <v>0</v>
      </c>
      <c r="X99" s="259">
        <v>0</v>
      </c>
      <c r="Y99" s="259">
        <v>0</v>
      </c>
      <c r="Z99" s="259">
        <v>0</v>
      </c>
      <c r="AA99" s="259">
        <v>0</v>
      </c>
      <c r="AB99" s="259">
        <v>0</v>
      </c>
      <c r="AC99" s="259">
        <v>0</v>
      </c>
      <c r="AD99" s="259">
        <v>0</v>
      </c>
      <c r="AE99" s="259">
        <v>0</v>
      </c>
      <c r="AF99" s="259">
        <v>0</v>
      </c>
      <c r="AG99" s="259">
        <v>0</v>
      </c>
      <c r="AH99" s="259">
        <v>0</v>
      </c>
      <c r="AI99" s="259">
        <v>0</v>
      </c>
      <c r="AJ99" s="259">
        <v>0</v>
      </c>
      <c r="AK99" s="259">
        <v>0</v>
      </c>
      <c r="AL99" s="259">
        <v>0</v>
      </c>
      <c r="AM99" s="259">
        <v>0</v>
      </c>
      <c r="AN99" s="253"/>
      <c r="AO99" s="253"/>
      <c r="AP99" s="259">
        <v>0</v>
      </c>
      <c r="AQ99" s="259">
        <v>0</v>
      </c>
      <c r="AR99" s="249"/>
    </row>
    <row r="100" spans="1:44" s="250" customFormat="1" ht="31.5" x14ac:dyDescent="0.25">
      <c r="A100" s="231" t="s">
        <v>504</v>
      </c>
      <c r="B100" s="98" t="s">
        <v>299</v>
      </c>
      <c r="C100" s="185">
        <v>2019</v>
      </c>
      <c r="D100" s="253"/>
      <c r="E100" s="253"/>
      <c r="F100" s="253"/>
      <c r="G100" s="253"/>
      <c r="H100" s="253"/>
      <c r="I100" s="253"/>
      <c r="J100" s="259"/>
      <c r="K100" s="259"/>
      <c r="L100" s="259"/>
      <c r="M100" s="259"/>
      <c r="N100" s="252"/>
      <c r="O100" s="252"/>
      <c r="P100" s="253"/>
      <c r="Q100" s="253"/>
      <c r="R100" s="253"/>
      <c r="S100" s="253"/>
      <c r="T100" s="253"/>
      <c r="U100" s="253"/>
      <c r="V100" s="259">
        <f t="shared" si="5"/>
        <v>0</v>
      </c>
      <c r="W100" s="259">
        <f t="shared" si="5"/>
        <v>0</v>
      </c>
      <c r="X100" s="259">
        <v>0</v>
      </c>
      <c r="Y100" s="259">
        <v>0</v>
      </c>
      <c r="Z100" s="259">
        <v>0</v>
      </c>
      <c r="AA100" s="259">
        <v>0</v>
      </c>
      <c r="AB100" s="259">
        <v>0</v>
      </c>
      <c r="AC100" s="259">
        <v>0</v>
      </c>
      <c r="AD100" s="259">
        <v>0</v>
      </c>
      <c r="AE100" s="259">
        <v>0</v>
      </c>
      <c r="AF100" s="259">
        <v>0</v>
      </c>
      <c r="AG100" s="259">
        <v>0</v>
      </c>
      <c r="AH100" s="259">
        <v>0</v>
      </c>
      <c r="AI100" s="259">
        <v>0</v>
      </c>
      <c r="AJ100" s="259">
        <v>0</v>
      </c>
      <c r="AK100" s="259">
        <v>0</v>
      </c>
      <c r="AL100" s="259">
        <v>0</v>
      </c>
      <c r="AM100" s="259">
        <v>0</v>
      </c>
      <c r="AN100" s="253"/>
      <c r="AO100" s="253"/>
      <c r="AP100" s="259">
        <v>0</v>
      </c>
      <c r="AQ100" s="259">
        <v>0</v>
      </c>
      <c r="AR100" s="249"/>
    </row>
    <row r="101" spans="1:44" s="250" customFormat="1" ht="15.75" x14ac:dyDescent="0.25">
      <c r="A101" s="169" t="s">
        <v>300</v>
      </c>
      <c r="B101" s="170" t="s">
        <v>24</v>
      </c>
      <c r="C101" s="170"/>
      <c r="D101" s="265">
        <f>D102+D104</f>
        <v>0</v>
      </c>
      <c r="E101" s="265">
        <f t="shared" ref="E101:AQ101" si="6">E102+E104</f>
        <v>0</v>
      </c>
      <c r="F101" s="265">
        <f t="shared" si="6"/>
        <v>0</v>
      </c>
      <c r="G101" s="265">
        <f t="shared" si="6"/>
        <v>0</v>
      </c>
      <c r="H101" s="265">
        <f t="shared" si="6"/>
        <v>0</v>
      </c>
      <c r="I101" s="265">
        <f t="shared" si="6"/>
        <v>0</v>
      </c>
      <c r="J101" s="265">
        <f t="shared" si="6"/>
        <v>72.889999999999986</v>
      </c>
      <c r="K101" s="265">
        <f t="shared" si="6"/>
        <v>12.239000000000003</v>
      </c>
      <c r="L101" s="265">
        <f t="shared" si="6"/>
        <v>72.889999999999986</v>
      </c>
      <c r="M101" s="265">
        <f t="shared" si="6"/>
        <v>12.239000000000003</v>
      </c>
      <c r="N101" s="265">
        <f t="shared" si="6"/>
        <v>0</v>
      </c>
      <c r="O101" s="265">
        <f t="shared" si="6"/>
        <v>0</v>
      </c>
      <c r="P101" s="265">
        <f t="shared" si="6"/>
        <v>0</v>
      </c>
      <c r="Q101" s="265">
        <f t="shared" si="6"/>
        <v>0</v>
      </c>
      <c r="R101" s="265">
        <f t="shared" si="6"/>
        <v>0</v>
      </c>
      <c r="S101" s="265">
        <f t="shared" si="6"/>
        <v>0</v>
      </c>
      <c r="T101" s="265">
        <f t="shared" si="6"/>
        <v>0</v>
      </c>
      <c r="U101" s="265">
        <f t="shared" si="6"/>
        <v>0</v>
      </c>
      <c r="V101" s="265">
        <f t="shared" si="6"/>
        <v>0</v>
      </c>
      <c r="W101" s="265">
        <f t="shared" si="6"/>
        <v>0</v>
      </c>
      <c r="X101" s="265">
        <f t="shared" si="6"/>
        <v>0</v>
      </c>
      <c r="Y101" s="265">
        <f t="shared" si="6"/>
        <v>0</v>
      </c>
      <c r="Z101" s="265">
        <f t="shared" si="6"/>
        <v>0</v>
      </c>
      <c r="AA101" s="265">
        <f t="shared" si="6"/>
        <v>0</v>
      </c>
      <c r="AB101" s="265">
        <f t="shared" si="6"/>
        <v>0</v>
      </c>
      <c r="AC101" s="265">
        <f t="shared" si="6"/>
        <v>0</v>
      </c>
      <c r="AD101" s="265">
        <f t="shared" si="6"/>
        <v>0</v>
      </c>
      <c r="AE101" s="265">
        <f t="shared" si="6"/>
        <v>0</v>
      </c>
      <c r="AF101" s="265">
        <f t="shared" si="6"/>
        <v>0</v>
      </c>
      <c r="AG101" s="265">
        <f t="shared" si="6"/>
        <v>0</v>
      </c>
      <c r="AH101" s="265">
        <f t="shared" si="6"/>
        <v>0</v>
      </c>
      <c r="AI101" s="265">
        <f t="shared" si="6"/>
        <v>0</v>
      </c>
      <c r="AJ101" s="265">
        <f t="shared" si="6"/>
        <v>0</v>
      </c>
      <c r="AK101" s="265">
        <f t="shared" si="6"/>
        <v>0</v>
      </c>
      <c r="AL101" s="265">
        <f t="shared" si="6"/>
        <v>0</v>
      </c>
      <c r="AM101" s="265">
        <f t="shared" si="6"/>
        <v>0</v>
      </c>
      <c r="AN101" s="265">
        <f t="shared" si="6"/>
        <v>0</v>
      </c>
      <c r="AO101" s="265">
        <f t="shared" si="6"/>
        <v>0</v>
      </c>
      <c r="AP101" s="265">
        <f t="shared" si="6"/>
        <v>0</v>
      </c>
      <c r="AQ101" s="265">
        <f t="shared" si="6"/>
        <v>0</v>
      </c>
      <c r="AR101" s="249"/>
    </row>
    <row r="102" spans="1:44" s="250" customFormat="1" ht="47.25" x14ac:dyDescent="0.25">
      <c r="A102" s="165" t="s">
        <v>301</v>
      </c>
      <c r="B102" s="166" t="s">
        <v>22</v>
      </c>
      <c r="C102" s="166"/>
      <c r="D102" s="264">
        <f>SUM(D103:AQ103)</f>
        <v>0</v>
      </c>
      <c r="E102" s="264">
        <f t="shared" ref="E102:AQ102" si="7">SUM(E103:AR103)</f>
        <v>0</v>
      </c>
      <c r="F102" s="264">
        <f t="shared" si="7"/>
        <v>0</v>
      </c>
      <c r="G102" s="264">
        <f t="shared" si="7"/>
        <v>0</v>
      </c>
      <c r="H102" s="264">
        <f t="shared" si="7"/>
        <v>0</v>
      </c>
      <c r="I102" s="264">
        <f t="shared" si="7"/>
        <v>0</v>
      </c>
      <c r="J102" s="264">
        <f t="shared" si="7"/>
        <v>0</v>
      </c>
      <c r="K102" s="264">
        <f t="shared" si="7"/>
        <v>0</v>
      </c>
      <c r="L102" s="264">
        <f t="shared" si="7"/>
        <v>0</v>
      </c>
      <c r="M102" s="264">
        <f t="shared" si="7"/>
        <v>0</v>
      </c>
      <c r="N102" s="264">
        <f t="shared" si="7"/>
        <v>0</v>
      </c>
      <c r="O102" s="264">
        <f t="shared" si="7"/>
        <v>0</v>
      </c>
      <c r="P102" s="264">
        <f t="shared" si="7"/>
        <v>0</v>
      </c>
      <c r="Q102" s="264">
        <f t="shared" si="7"/>
        <v>0</v>
      </c>
      <c r="R102" s="264">
        <f t="shared" si="7"/>
        <v>0</v>
      </c>
      <c r="S102" s="264">
        <f t="shared" si="7"/>
        <v>0</v>
      </c>
      <c r="T102" s="264">
        <f t="shared" si="7"/>
        <v>0</v>
      </c>
      <c r="U102" s="264">
        <f t="shared" si="7"/>
        <v>0</v>
      </c>
      <c r="V102" s="264">
        <f t="shared" si="7"/>
        <v>0</v>
      </c>
      <c r="W102" s="264">
        <f t="shared" si="7"/>
        <v>0</v>
      </c>
      <c r="X102" s="264">
        <f t="shared" si="7"/>
        <v>0</v>
      </c>
      <c r="Y102" s="264">
        <f t="shared" si="7"/>
        <v>0</v>
      </c>
      <c r="Z102" s="264">
        <f t="shared" si="7"/>
        <v>0</v>
      </c>
      <c r="AA102" s="264">
        <f t="shared" si="7"/>
        <v>0</v>
      </c>
      <c r="AB102" s="264">
        <f t="shared" si="7"/>
        <v>0</v>
      </c>
      <c r="AC102" s="264">
        <f t="shared" si="7"/>
        <v>0</v>
      </c>
      <c r="AD102" s="264">
        <f t="shared" si="7"/>
        <v>0</v>
      </c>
      <c r="AE102" s="264">
        <f t="shared" si="7"/>
        <v>0</v>
      </c>
      <c r="AF102" s="264">
        <f t="shared" si="7"/>
        <v>0</v>
      </c>
      <c r="AG102" s="264">
        <f t="shared" si="7"/>
        <v>0</v>
      </c>
      <c r="AH102" s="264">
        <f t="shared" si="7"/>
        <v>0</v>
      </c>
      <c r="AI102" s="264">
        <f t="shared" si="7"/>
        <v>0</v>
      </c>
      <c r="AJ102" s="264">
        <f t="shared" si="7"/>
        <v>0</v>
      </c>
      <c r="AK102" s="264">
        <f t="shared" si="7"/>
        <v>0</v>
      </c>
      <c r="AL102" s="264">
        <f t="shared" si="7"/>
        <v>0</v>
      </c>
      <c r="AM102" s="264">
        <f t="shared" si="7"/>
        <v>0</v>
      </c>
      <c r="AN102" s="264">
        <f t="shared" si="7"/>
        <v>0</v>
      </c>
      <c r="AO102" s="264">
        <f t="shared" si="7"/>
        <v>0</v>
      </c>
      <c r="AP102" s="264">
        <f t="shared" si="7"/>
        <v>0</v>
      </c>
      <c r="AQ102" s="264">
        <f t="shared" si="7"/>
        <v>0</v>
      </c>
      <c r="AR102" s="249"/>
    </row>
    <row r="103" spans="1:44" s="250" customFormat="1" ht="47.25" x14ac:dyDescent="0.25">
      <c r="A103" s="109" t="s">
        <v>302</v>
      </c>
      <c r="B103" s="98" t="s">
        <v>376</v>
      </c>
      <c r="C103" s="185" t="s">
        <v>462</v>
      </c>
      <c r="D103" s="254"/>
      <c r="E103" s="254"/>
      <c r="F103" s="254"/>
      <c r="G103" s="254"/>
      <c r="H103" s="254"/>
      <c r="I103" s="254"/>
      <c r="J103" s="262">
        <v>0</v>
      </c>
      <c r="K103" s="262">
        <v>0</v>
      </c>
      <c r="L103" s="262">
        <v>0</v>
      </c>
      <c r="M103" s="262">
        <v>0</v>
      </c>
      <c r="N103" s="254"/>
      <c r="O103" s="254"/>
      <c r="P103" s="254"/>
      <c r="Q103" s="254"/>
      <c r="R103" s="254"/>
      <c r="S103" s="254"/>
      <c r="T103" s="254"/>
      <c r="U103" s="254"/>
      <c r="V103" s="259">
        <f t="shared" ref="V103:W166" si="8">N103+P103+R103+T103</f>
        <v>0</v>
      </c>
      <c r="W103" s="259">
        <f t="shared" si="8"/>
        <v>0</v>
      </c>
      <c r="X103" s="259">
        <v>0</v>
      </c>
      <c r="Y103" s="259">
        <v>0</v>
      </c>
      <c r="Z103" s="259">
        <v>0</v>
      </c>
      <c r="AA103" s="259">
        <v>0</v>
      </c>
      <c r="AB103" s="259">
        <v>0</v>
      </c>
      <c r="AC103" s="259">
        <v>0</v>
      </c>
      <c r="AD103" s="259">
        <v>0</v>
      </c>
      <c r="AE103" s="259">
        <v>0</v>
      </c>
      <c r="AF103" s="259">
        <v>0</v>
      </c>
      <c r="AG103" s="259">
        <v>0</v>
      </c>
      <c r="AH103" s="259">
        <v>0</v>
      </c>
      <c r="AI103" s="259">
        <v>0</v>
      </c>
      <c r="AJ103" s="259">
        <v>0</v>
      </c>
      <c r="AK103" s="259">
        <v>0</v>
      </c>
      <c r="AL103" s="259">
        <v>0</v>
      </c>
      <c r="AM103" s="259">
        <v>0</v>
      </c>
      <c r="AN103" s="254"/>
      <c r="AO103" s="254"/>
      <c r="AP103" s="259">
        <v>0</v>
      </c>
      <c r="AQ103" s="259">
        <v>0</v>
      </c>
      <c r="AR103" s="249"/>
    </row>
    <row r="104" spans="1:44" s="250" customFormat="1" ht="15.75" x14ac:dyDescent="0.25">
      <c r="A104" s="165" t="s">
        <v>303</v>
      </c>
      <c r="B104" s="166" t="s">
        <v>377</v>
      </c>
      <c r="C104" s="210"/>
      <c r="D104" s="263">
        <f>SUM(D105:D176)</f>
        <v>0</v>
      </c>
      <c r="E104" s="263">
        <f t="shared" ref="E104:AQ104" si="9">SUM(E105:E176)</f>
        <v>0</v>
      </c>
      <c r="F104" s="263">
        <f t="shared" si="9"/>
        <v>0</v>
      </c>
      <c r="G104" s="263">
        <f t="shared" si="9"/>
        <v>0</v>
      </c>
      <c r="H104" s="263">
        <f t="shared" si="9"/>
        <v>0</v>
      </c>
      <c r="I104" s="263">
        <f t="shared" si="9"/>
        <v>0</v>
      </c>
      <c r="J104" s="263">
        <f t="shared" si="9"/>
        <v>72.889999999999986</v>
      </c>
      <c r="K104" s="263">
        <f t="shared" si="9"/>
        <v>12.239000000000003</v>
      </c>
      <c r="L104" s="263">
        <f t="shared" si="9"/>
        <v>72.889999999999986</v>
      </c>
      <c r="M104" s="263">
        <f t="shared" si="9"/>
        <v>12.239000000000003</v>
      </c>
      <c r="N104" s="263">
        <f t="shared" si="9"/>
        <v>0</v>
      </c>
      <c r="O104" s="263">
        <f t="shared" si="9"/>
        <v>0</v>
      </c>
      <c r="P104" s="263">
        <f t="shared" si="9"/>
        <v>0</v>
      </c>
      <c r="Q104" s="263">
        <f t="shared" si="9"/>
        <v>0</v>
      </c>
      <c r="R104" s="263">
        <f t="shared" si="9"/>
        <v>0</v>
      </c>
      <c r="S104" s="263">
        <f t="shared" si="9"/>
        <v>0</v>
      </c>
      <c r="T104" s="263">
        <f t="shared" si="9"/>
        <v>0</v>
      </c>
      <c r="U104" s="263">
        <f t="shared" si="9"/>
        <v>0</v>
      </c>
      <c r="V104" s="263">
        <f t="shared" si="9"/>
        <v>0</v>
      </c>
      <c r="W104" s="263">
        <f t="shared" si="9"/>
        <v>0</v>
      </c>
      <c r="X104" s="263">
        <f t="shared" si="9"/>
        <v>0</v>
      </c>
      <c r="Y104" s="263">
        <f t="shared" si="9"/>
        <v>0</v>
      </c>
      <c r="Z104" s="263">
        <f t="shared" si="9"/>
        <v>0</v>
      </c>
      <c r="AA104" s="263">
        <f t="shared" si="9"/>
        <v>0</v>
      </c>
      <c r="AB104" s="263">
        <f t="shared" si="9"/>
        <v>0</v>
      </c>
      <c r="AC104" s="263">
        <f t="shared" si="9"/>
        <v>0</v>
      </c>
      <c r="AD104" s="263">
        <f t="shared" si="9"/>
        <v>0</v>
      </c>
      <c r="AE104" s="263">
        <f t="shared" si="9"/>
        <v>0</v>
      </c>
      <c r="AF104" s="263">
        <f t="shared" si="9"/>
        <v>0</v>
      </c>
      <c r="AG104" s="263">
        <f t="shared" si="9"/>
        <v>0</v>
      </c>
      <c r="AH104" s="263">
        <f t="shared" si="9"/>
        <v>0</v>
      </c>
      <c r="AI104" s="263">
        <f t="shared" si="9"/>
        <v>0</v>
      </c>
      <c r="AJ104" s="263">
        <f t="shared" si="9"/>
        <v>0</v>
      </c>
      <c r="AK104" s="263">
        <f t="shared" si="9"/>
        <v>0</v>
      </c>
      <c r="AL104" s="263">
        <f t="shared" si="9"/>
        <v>0</v>
      </c>
      <c r="AM104" s="263">
        <f t="shared" si="9"/>
        <v>0</v>
      </c>
      <c r="AN104" s="263">
        <f t="shared" si="9"/>
        <v>0</v>
      </c>
      <c r="AO104" s="263">
        <f t="shared" si="9"/>
        <v>0</v>
      </c>
      <c r="AP104" s="263">
        <f t="shared" si="9"/>
        <v>0</v>
      </c>
      <c r="AQ104" s="263">
        <f t="shared" si="9"/>
        <v>0</v>
      </c>
      <c r="AR104" s="249"/>
    </row>
    <row r="105" spans="1:44" s="250" customFormat="1" ht="47.25" x14ac:dyDescent="0.25">
      <c r="A105" s="109" t="s">
        <v>304</v>
      </c>
      <c r="B105" s="98" t="s">
        <v>378</v>
      </c>
      <c r="C105" s="185">
        <v>2016</v>
      </c>
      <c r="D105" s="253"/>
      <c r="E105" s="253"/>
      <c r="F105" s="253"/>
      <c r="G105" s="253"/>
      <c r="H105" s="253"/>
      <c r="I105" s="253"/>
      <c r="J105" s="259">
        <v>0</v>
      </c>
      <c r="K105" s="259">
        <v>0</v>
      </c>
      <c r="L105" s="259">
        <v>0</v>
      </c>
      <c r="M105" s="259">
        <v>0</v>
      </c>
      <c r="N105" s="253"/>
      <c r="O105" s="253"/>
      <c r="P105" s="253"/>
      <c r="Q105" s="253"/>
      <c r="R105" s="253"/>
      <c r="S105" s="253"/>
      <c r="T105" s="253"/>
      <c r="U105" s="253"/>
      <c r="V105" s="259">
        <f t="shared" si="8"/>
        <v>0</v>
      </c>
      <c r="W105" s="259">
        <f t="shared" si="8"/>
        <v>0</v>
      </c>
      <c r="X105" s="259">
        <v>0</v>
      </c>
      <c r="Y105" s="259">
        <v>0</v>
      </c>
      <c r="Z105" s="259">
        <v>0</v>
      </c>
      <c r="AA105" s="259">
        <v>0</v>
      </c>
      <c r="AB105" s="259">
        <v>0</v>
      </c>
      <c r="AC105" s="259">
        <v>0</v>
      </c>
      <c r="AD105" s="259">
        <v>0</v>
      </c>
      <c r="AE105" s="259">
        <v>0</v>
      </c>
      <c r="AF105" s="259">
        <v>0</v>
      </c>
      <c r="AG105" s="259">
        <v>0</v>
      </c>
      <c r="AH105" s="259">
        <v>0</v>
      </c>
      <c r="AI105" s="259">
        <v>0</v>
      </c>
      <c r="AJ105" s="259">
        <v>0</v>
      </c>
      <c r="AK105" s="259">
        <v>0</v>
      </c>
      <c r="AL105" s="259">
        <v>0</v>
      </c>
      <c r="AM105" s="259">
        <v>0</v>
      </c>
      <c r="AN105" s="253"/>
      <c r="AO105" s="253"/>
      <c r="AP105" s="259">
        <v>0</v>
      </c>
      <c r="AQ105" s="259">
        <v>0</v>
      </c>
      <c r="AR105" s="249"/>
    </row>
    <row r="106" spans="1:44" s="250" customFormat="1" ht="47.25" x14ac:dyDescent="0.25">
      <c r="A106" s="109" t="s">
        <v>305</v>
      </c>
      <c r="B106" s="98" t="s">
        <v>379</v>
      </c>
      <c r="C106" s="185">
        <v>2017</v>
      </c>
      <c r="D106" s="253"/>
      <c r="E106" s="253"/>
      <c r="F106" s="253"/>
      <c r="G106" s="253"/>
      <c r="H106" s="253"/>
      <c r="I106" s="253"/>
      <c r="J106" s="259"/>
      <c r="K106" s="259"/>
      <c r="L106" s="259"/>
      <c r="M106" s="259"/>
      <c r="N106" s="252"/>
      <c r="O106" s="252"/>
      <c r="P106" s="253"/>
      <c r="Q106" s="253"/>
      <c r="R106" s="253"/>
      <c r="S106" s="253"/>
      <c r="T106" s="253"/>
      <c r="U106" s="253"/>
      <c r="V106" s="259">
        <f t="shared" si="8"/>
        <v>0</v>
      </c>
      <c r="W106" s="259">
        <f t="shared" si="8"/>
        <v>0</v>
      </c>
      <c r="X106" s="259">
        <v>0</v>
      </c>
      <c r="Y106" s="259">
        <v>0</v>
      </c>
      <c r="Z106" s="259">
        <v>0</v>
      </c>
      <c r="AA106" s="259">
        <v>0</v>
      </c>
      <c r="AB106" s="259">
        <v>0</v>
      </c>
      <c r="AC106" s="259">
        <v>0</v>
      </c>
      <c r="AD106" s="259">
        <v>0</v>
      </c>
      <c r="AE106" s="259">
        <v>0</v>
      </c>
      <c r="AF106" s="259">
        <v>0</v>
      </c>
      <c r="AG106" s="259">
        <v>0</v>
      </c>
      <c r="AH106" s="259">
        <v>0</v>
      </c>
      <c r="AI106" s="259">
        <v>0</v>
      </c>
      <c r="AJ106" s="259">
        <v>0</v>
      </c>
      <c r="AK106" s="259">
        <v>0</v>
      </c>
      <c r="AL106" s="259">
        <v>0</v>
      </c>
      <c r="AM106" s="259">
        <v>0</v>
      </c>
      <c r="AN106" s="253"/>
      <c r="AO106" s="253"/>
      <c r="AP106" s="259">
        <v>0</v>
      </c>
      <c r="AQ106" s="259">
        <v>0</v>
      </c>
      <c r="AR106" s="249"/>
    </row>
    <row r="107" spans="1:44" s="250" customFormat="1" ht="63" x14ac:dyDescent="0.25">
      <c r="A107" s="109" t="s">
        <v>306</v>
      </c>
      <c r="B107" s="98" t="s">
        <v>380</v>
      </c>
      <c r="C107" s="185">
        <v>2018</v>
      </c>
      <c r="D107" s="253"/>
      <c r="E107" s="253"/>
      <c r="F107" s="253"/>
      <c r="G107" s="253"/>
      <c r="H107" s="253"/>
      <c r="I107" s="253"/>
      <c r="J107" s="259">
        <v>0</v>
      </c>
      <c r="K107" s="259">
        <v>1.26</v>
      </c>
      <c r="L107" s="259">
        <v>0</v>
      </c>
      <c r="M107" s="259">
        <v>1.26</v>
      </c>
      <c r="N107" s="252"/>
      <c r="O107" s="252"/>
      <c r="P107" s="253"/>
      <c r="Q107" s="253"/>
      <c r="R107" s="253"/>
      <c r="S107" s="253"/>
      <c r="T107" s="253"/>
      <c r="U107" s="253"/>
      <c r="V107" s="259">
        <f t="shared" si="8"/>
        <v>0</v>
      </c>
      <c r="W107" s="259">
        <f t="shared" si="8"/>
        <v>0</v>
      </c>
      <c r="X107" s="259">
        <v>0</v>
      </c>
      <c r="Y107" s="259">
        <v>0</v>
      </c>
      <c r="Z107" s="259">
        <v>0</v>
      </c>
      <c r="AA107" s="259">
        <v>0</v>
      </c>
      <c r="AB107" s="259">
        <v>0</v>
      </c>
      <c r="AC107" s="259">
        <v>0</v>
      </c>
      <c r="AD107" s="259">
        <v>0</v>
      </c>
      <c r="AE107" s="259">
        <v>0</v>
      </c>
      <c r="AF107" s="259">
        <v>0</v>
      </c>
      <c r="AG107" s="259">
        <v>0</v>
      </c>
      <c r="AH107" s="259">
        <v>0</v>
      </c>
      <c r="AI107" s="259">
        <v>0</v>
      </c>
      <c r="AJ107" s="259">
        <v>0</v>
      </c>
      <c r="AK107" s="259">
        <v>0</v>
      </c>
      <c r="AL107" s="259">
        <v>0</v>
      </c>
      <c r="AM107" s="259">
        <v>0</v>
      </c>
      <c r="AN107" s="253"/>
      <c r="AO107" s="253"/>
      <c r="AP107" s="259">
        <v>0</v>
      </c>
      <c r="AQ107" s="259">
        <v>0</v>
      </c>
      <c r="AR107" s="249"/>
    </row>
    <row r="108" spans="1:44" s="250" customFormat="1" ht="63" x14ac:dyDescent="0.25">
      <c r="A108" s="109" t="s">
        <v>307</v>
      </c>
      <c r="B108" s="98" t="s">
        <v>381</v>
      </c>
      <c r="C108" s="185">
        <v>2019</v>
      </c>
      <c r="D108" s="253"/>
      <c r="E108" s="253"/>
      <c r="F108" s="253"/>
      <c r="G108" s="253"/>
      <c r="H108" s="253"/>
      <c r="I108" s="253"/>
      <c r="J108" s="259"/>
      <c r="K108" s="259"/>
      <c r="L108" s="259"/>
      <c r="M108" s="259"/>
      <c r="N108" s="252"/>
      <c r="O108" s="252"/>
      <c r="P108" s="253"/>
      <c r="Q108" s="253"/>
      <c r="R108" s="253"/>
      <c r="S108" s="253"/>
      <c r="T108" s="253"/>
      <c r="U108" s="253"/>
      <c r="V108" s="259">
        <f t="shared" si="8"/>
        <v>0</v>
      </c>
      <c r="W108" s="259">
        <f t="shared" si="8"/>
        <v>0</v>
      </c>
      <c r="X108" s="259">
        <v>0</v>
      </c>
      <c r="Y108" s="259">
        <v>0</v>
      </c>
      <c r="Z108" s="259">
        <v>0</v>
      </c>
      <c r="AA108" s="259">
        <v>0</v>
      </c>
      <c r="AB108" s="259">
        <v>0</v>
      </c>
      <c r="AC108" s="259">
        <v>0</v>
      </c>
      <c r="AD108" s="259">
        <v>0</v>
      </c>
      <c r="AE108" s="259">
        <v>0</v>
      </c>
      <c r="AF108" s="259">
        <v>0</v>
      </c>
      <c r="AG108" s="259">
        <v>0</v>
      </c>
      <c r="AH108" s="259">
        <v>0</v>
      </c>
      <c r="AI108" s="259">
        <v>0</v>
      </c>
      <c r="AJ108" s="259">
        <v>0</v>
      </c>
      <c r="AK108" s="259">
        <v>0</v>
      </c>
      <c r="AL108" s="259">
        <v>0</v>
      </c>
      <c r="AM108" s="259">
        <v>0</v>
      </c>
      <c r="AN108" s="253"/>
      <c r="AO108" s="253"/>
      <c r="AP108" s="259">
        <v>0</v>
      </c>
      <c r="AQ108" s="259">
        <v>0</v>
      </c>
      <c r="AR108" s="249"/>
    </row>
    <row r="109" spans="1:44" s="250" customFormat="1" ht="63" x14ac:dyDescent="0.25">
      <c r="A109" s="109" t="s">
        <v>308</v>
      </c>
      <c r="B109" s="98" t="s">
        <v>382</v>
      </c>
      <c r="C109" s="185">
        <v>2017</v>
      </c>
      <c r="D109" s="253"/>
      <c r="E109" s="253"/>
      <c r="F109" s="253"/>
      <c r="G109" s="253"/>
      <c r="H109" s="253"/>
      <c r="I109" s="253"/>
      <c r="J109" s="259"/>
      <c r="K109" s="259"/>
      <c r="L109" s="259"/>
      <c r="M109" s="259"/>
      <c r="N109" s="252"/>
      <c r="O109" s="252"/>
      <c r="P109" s="253"/>
      <c r="Q109" s="253"/>
      <c r="R109" s="253"/>
      <c r="S109" s="253"/>
      <c r="T109" s="253"/>
      <c r="U109" s="253"/>
      <c r="V109" s="259">
        <f t="shared" si="8"/>
        <v>0</v>
      </c>
      <c r="W109" s="259">
        <f t="shared" si="8"/>
        <v>0</v>
      </c>
      <c r="X109" s="259">
        <v>0</v>
      </c>
      <c r="Y109" s="259">
        <v>0</v>
      </c>
      <c r="Z109" s="259">
        <v>0</v>
      </c>
      <c r="AA109" s="259">
        <v>0</v>
      </c>
      <c r="AB109" s="259">
        <v>0</v>
      </c>
      <c r="AC109" s="259">
        <v>0</v>
      </c>
      <c r="AD109" s="259">
        <v>0</v>
      </c>
      <c r="AE109" s="259">
        <v>0</v>
      </c>
      <c r="AF109" s="259">
        <v>0</v>
      </c>
      <c r="AG109" s="259">
        <v>0</v>
      </c>
      <c r="AH109" s="259">
        <v>0</v>
      </c>
      <c r="AI109" s="259">
        <v>0</v>
      </c>
      <c r="AJ109" s="259">
        <v>0</v>
      </c>
      <c r="AK109" s="259">
        <v>0</v>
      </c>
      <c r="AL109" s="259">
        <v>0</v>
      </c>
      <c r="AM109" s="259">
        <v>0</v>
      </c>
      <c r="AN109" s="253"/>
      <c r="AO109" s="253"/>
      <c r="AP109" s="259">
        <v>0</v>
      </c>
      <c r="AQ109" s="259">
        <v>0</v>
      </c>
      <c r="AR109" s="249"/>
    </row>
    <row r="110" spans="1:44" s="250" customFormat="1" ht="47.25" x14ac:dyDescent="0.25">
      <c r="A110" s="109" t="s">
        <v>309</v>
      </c>
      <c r="B110" s="98" t="s">
        <v>383</v>
      </c>
      <c r="C110" s="185" t="s">
        <v>462</v>
      </c>
      <c r="D110" s="253"/>
      <c r="E110" s="253"/>
      <c r="F110" s="253"/>
      <c r="G110" s="253"/>
      <c r="H110" s="253"/>
      <c r="I110" s="253"/>
      <c r="J110" s="259">
        <v>0</v>
      </c>
      <c r="K110" s="259">
        <v>0</v>
      </c>
      <c r="L110" s="259">
        <v>0</v>
      </c>
      <c r="M110" s="259">
        <v>0</v>
      </c>
      <c r="N110" s="252"/>
      <c r="O110" s="252"/>
      <c r="P110" s="253"/>
      <c r="Q110" s="253"/>
      <c r="R110" s="253"/>
      <c r="S110" s="253"/>
      <c r="T110" s="253"/>
      <c r="U110" s="253"/>
      <c r="V110" s="259">
        <f t="shared" si="8"/>
        <v>0</v>
      </c>
      <c r="W110" s="259">
        <f t="shared" si="8"/>
        <v>0</v>
      </c>
      <c r="X110" s="259">
        <v>0</v>
      </c>
      <c r="Y110" s="259">
        <v>0</v>
      </c>
      <c r="Z110" s="259">
        <v>0</v>
      </c>
      <c r="AA110" s="259">
        <v>0</v>
      </c>
      <c r="AB110" s="259">
        <v>0</v>
      </c>
      <c r="AC110" s="259">
        <v>0</v>
      </c>
      <c r="AD110" s="259">
        <v>0</v>
      </c>
      <c r="AE110" s="259">
        <v>0</v>
      </c>
      <c r="AF110" s="259">
        <v>0</v>
      </c>
      <c r="AG110" s="259">
        <v>0</v>
      </c>
      <c r="AH110" s="259">
        <v>0</v>
      </c>
      <c r="AI110" s="259">
        <v>0</v>
      </c>
      <c r="AJ110" s="259">
        <v>0</v>
      </c>
      <c r="AK110" s="259">
        <v>0</v>
      </c>
      <c r="AL110" s="259">
        <v>0</v>
      </c>
      <c r="AM110" s="259">
        <v>0</v>
      </c>
      <c r="AN110" s="253"/>
      <c r="AO110" s="253"/>
      <c r="AP110" s="259">
        <v>0</v>
      </c>
      <c r="AQ110" s="259">
        <v>0</v>
      </c>
      <c r="AR110" s="249"/>
    </row>
    <row r="111" spans="1:44" s="250" customFormat="1" ht="63" x14ac:dyDescent="0.25">
      <c r="A111" s="109" t="s">
        <v>310</v>
      </c>
      <c r="B111" s="219" t="s">
        <v>384</v>
      </c>
      <c r="C111" s="185" t="s">
        <v>462</v>
      </c>
      <c r="D111" s="253"/>
      <c r="E111" s="253"/>
      <c r="F111" s="253"/>
      <c r="G111" s="253"/>
      <c r="H111" s="253"/>
      <c r="I111" s="253"/>
      <c r="J111" s="259">
        <v>0</v>
      </c>
      <c r="K111" s="259">
        <v>0</v>
      </c>
      <c r="L111" s="259">
        <v>0</v>
      </c>
      <c r="M111" s="259">
        <v>0</v>
      </c>
      <c r="N111" s="252"/>
      <c r="O111" s="252"/>
      <c r="P111" s="253"/>
      <c r="Q111" s="253"/>
      <c r="R111" s="253"/>
      <c r="S111" s="253"/>
      <c r="T111" s="253"/>
      <c r="U111" s="253"/>
      <c r="V111" s="259">
        <f t="shared" si="8"/>
        <v>0</v>
      </c>
      <c r="W111" s="259">
        <f t="shared" si="8"/>
        <v>0</v>
      </c>
      <c r="X111" s="259">
        <v>0</v>
      </c>
      <c r="Y111" s="259">
        <v>0</v>
      </c>
      <c r="Z111" s="259">
        <v>0</v>
      </c>
      <c r="AA111" s="259">
        <v>0</v>
      </c>
      <c r="AB111" s="259">
        <v>0</v>
      </c>
      <c r="AC111" s="259">
        <v>0</v>
      </c>
      <c r="AD111" s="259">
        <v>0</v>
      </c>
      <c r="AE111" s="259">
        <v>0</v>
      </c>
      <c r="AF111" s="259">
        <v>0</v>
      </c>
      <c r="AG111" s="259">
        <v>0</v>
      </c>
      <c r="AH111" s="259">
        <v>0</v>
      </c>
      <c r="AI111" s="259">
        <v>0</v>
      </c>
      <c r="AJ111" s="259">
        <v>0</v>
      </c>
      <c r="AK111" s="259">
        <v>0</v>
      </c>
      <c r="AL111" s="259">
        <v>0</v>
      </c>
      <c r="AM111" s="259">
        <v>0</v>
      </c>
      <c r="AN111" s="253"/>
      <c r="AO111" s="253"/>
      <c r="AP111" s="259">
        <v>0</v>
      </c>
      <c r="AQ111" s="259">
        <v>0</v>
      </c>
      <c r="AR111" s="249"/>
    </row>
    <row r="112" spans="1:44" s="250" customFormat="1" ht="63" x14ac:dyDescent="0.25">
      <c r="A112" s="109" t="s">
        <v>311</v>
      </c>
      <c r="B112" s="219" t="s">
        <v>385</v>
      </c>
      <c r="C112" s="185" t="s">
        <v>462</v>
      </c>
      <c r="D112" s="253"/>
      <c r="E112" s="253"/>
      <c r="F112" s="253"/>
      <c r="G112" s="253"/>
      <c r="H112" s="253"/>
      <c r="I112" s="253"/>
      <c r="J112" s="259">
        <v>0</v>
      </c>
      <c r="K112" s="259">
        <v>0</v>
      </c>
      <c r="L112" s="259">
        <v>0</v>
      </c>
      <c r="M112" s="259">
        <v>0</v>
      </c>
      <c r="N112" s="252"/>
      <c r="O112" s="252"/>
      <c r="P112" s="253"/>
      <c r="Q112" s="253"/>
      <c r="R112" s="253"/>
      <c r="S112" s="253"/>
      <c r="T112" s="253"/>
      <c r="U112" s="253"/>
      <c r="V112" s="259">
        <f t="shared" si="8"/>
        <v>0</v>
      </c>
      <c r="W112" s="259">
        <f t="shared" si="8"/>
        <v>0</v>
      </c>
      <c r="X112" s="259">
        <v>0</v>
      </c>
      <c r="Y112" s="259">
        <v>0</v>
      </c>
      <c r="Z112" s="259">
        <v>0</v>
      </c>
      <c r="AA112" s="259">
        <v>0</v>
      </c>
      <c r="AB112" s="259">
        <v>0</v>
      </c>
      <c r="AC112" s="259">
        <v>0</v>
      </c>
      <c r="AD112" s="259">
        <v>0</v>
      </c>
      <c r="AE112" s="259">
        <v>0</v>
      </c>
      <c r="AF112" s="259">
        <v>0</v>
      </c>
      <c r="AG112" s="259">
        <v>0</v>
      </c>
      <c r="AH112" s="259">
        <v>0</v>
      </c>
      <c r="AI112" s="259">
        <v>0</v>
      </c>
      <c r="AJ112" s="259">
        <v>0</v>
      </c>
      <c r="AK112" s="259">
        <v>0</v>
      </c>
      <c r="AL112" s="259">
        <v>0</v>
      </c>
      <c r="AM112" s="259">
        <v>0</v>
      </c>
      <c r="AN112" s="253"/>
      <c r="AO112" s="253"/>
      <c r="AP112" s="259">
        <v>0</v>
      </c>
      <c r="AQ112" s="259">
        <v>0</v>
      </c>
      <c r="AR112" s="249"/>
    </row>
    <row r="113" spans="1:44" s="250" customFormat="1" ht="63" x14ac:dyDescent="0.25">
      <c r="A113" s="109" t="s">
        <v>312</v>
      </c>
      <c r="B113" s="219" t="s">
        <v>386</v>
      </c>
      <c r="C113" s="185" t="s">
        <v>462</v>
      </c>
      <c r="D113" s="253"/>
      <c r="E113" s="253"/>
      <c r="F113" s="253"/>
      <c r="G113" s="253"/>
      <c r="H113" s="253"/>
      <c r="I113" s="253"/>
      <c r="J113" s="259">
        <v>0</v>
      </c>
      <c r="K113" s="259">
        <v>0</v>
      </c>
      <c r="L113" s="259">
        <v>0</v>
      </c>
      <c r="M113" s="259">
        <v>0</v>
      </c>
      <c r="N113" s="252"/>
      <c r="O113" s="252"/>
      <c r="P113" s="253"/>
      <c r="Q113" s="253"/>
      <c r="R113" s="253"/>
      <c r="S113" s="253"/>
      <c r="T113" s="253"/>
      <c r="U113" s="253"/>
      <c r="V113" s="259">
        <f t="shared" si="8"/>
        <v>0</v>
      </c>
      <c r="W113" s="259">
        <f t="shared" si="8"/>
        <v>0</v>
      </c>
      <c r="X113" s="259">
        <v>0</v>
      </c>
      <c r="Y113" s="259">
        <v>0</v>
      </c>
      <c r="Z113" s="259">
        <v>0</v>
      </c>
      <c r="AA113" s="259">
        <v>0</v>
      </c>
      <c r="AB113" s="259">
        <v>0</v>
      </c>
      <c r="AC113" s="259">
        <v>0</v>
      </c>
      <c r="AD113" s="259">
        <v>0</v>
      </c>
      <c r="AE113" s="259">
        <v>0</v>
      </c>
      <c r="AF113" s="259">
        <v>0</v>
      </c>
      <c r="AG113" s="259">
        <v>0</v>
      </c>
      <c r="AH113" s="259">
        <v>0</v>
      </c>
      <c r="AI113" s="259">
        <v>0</v>
      </c>
      <c r="AJ113" s="259">
        <v>0</v>
      </c>
      <c r="AK113" s="259">
        <v>0</v>
      </c>
      <c r="AL113" s="259">
        <v>0</v>
      </c>
      <c r="AM113" s="259">
        <v>0</v>
      </c>
      <c r="AN113" s="253"/>
      <c r="AO113" s="253"/>
      <c r="AP113" s="259">
        <v>0</v>
      </c>
      <c r="AQ113" s="259">
        <v>0</v>
      </c>
      <c r="AR113" s="249"/>
    </row>
    <row r="114" spans="1:44" s="250" customFormat="1" ht="63" x14ac:dyDescent="0.25">
      <c r="A114" s="109" t="s">
        <v>313</v>
      </c>
      <c r="B114" s="219" t="s">
        <v>387</v>
      </c>
      <c r="C114" s="185" t="s">
        <v>462</v>
      </c>
      <c r="D114" s="253"/>
      <c r="E114" s="253"/>
      <c r="F114" s="253"/>
      <c r="G114" s="253"/>
      <c r="H114" s="253"/>
      <c r="I114" s="253"/>
      <c r="J114" s="259">
        <v>0</v>
      </c>
      <c r="K114" s="259">
        <v>0</v>
      </c>
      <c r="L114" s="259">
        <v>0</v>
      </c>
      <c r="M114" s="259">
        <v>0</v>
      </c>
      <c r="N114" s="252"/>
      <c r="O114" s="252"/>
      <c r="P114" s="253"/>
      <c r="Q114" s="253"/>
      <c r="R114" s="253"/>
      <c r="S114" s="253"/>
      <c r="T114" s="253"/>
      <c r="U114" s="253"/>
      <c r="V114" s="259">
        <f t="shared" si="8"/>
        <v>0</v>
      </c>
      <c r="W114" s="259">
        <f t="shared" si="8"/>
        <v>0</v>
      </c>
      <c r="X114" s="259">
        <v>0</v>
      </c>
      <c r="Y114" s="259">
        <v>0</v>
      </c>
      <c r="Z114" s="259">
        <v>0</v>
      </c>
      <c r="AA114" s="259">
        <v>0</v>
      </c>
      <c r="AB114" s="259">
        <v>0</v>
      </c>
      <c r="AC114" s="259">
        <v>0</v>
      </c>
      <c r="AD114" s="259">
        <v>0</v>
      </c>
      <c r="AE114" s="259">
        <v>0</v>
      </c>
      <c r="AF114" s="259">
        <v>0</v>
      </c>
      <c r="AG114" s="259">
        <v>0</v>
      </c>
      <c r="AH114" s="259">
        <v>0</v>
      </c>
      <c r="AI114" s="259">
        <v>0</v>
      </c>
      <c r="AJ114" s="259">
        <v>0</v>
      </c>
      <c r="AK114" s="259">
        <v>0</v>
      </c>
      <c r="AL114" s="259">
        <v>0</v>
      </c>
      <c r="AM114" s="259">
        <v>0</v>
      </c>
      <c r="AN114" s="253"/>
      <c r="AO114" s="253"/>
      <c r="AP114" s="259">
        <v>0</v>
      </c>
      <c r="AQ114" s="259">
        <v>0</v>
      </c>
      <c r="AR114" s="249"/>
    </row>
    <row r="115" spans="1:44" s="250" customFormat="1" ht="15.75" x14ac:dyDescent="0.25">
      <c r="A115" s="109" t="s">
        <v>314</v>
      </c>
      <c r="B115" s="186" t="s">
        <v>388</v>
      </c>
      <c r="C115" s="211" t="s">
        <v>463</v>
      </c>
      <c r="D115" s="253"/>
      <c r="E115" s="253"/>
      <c r="F115" s="253"/>
      <c r="G115" s="253"/>
      <c r="H115" s="253"/>
      <c r="I115" s="253"/>
      <c r="J115" s="259">
        <v>0</v>
      </c>
      <c r="K115" s="259">
        <v>0</v>
      </c>
      <c r="L115" s="259">
        <v>0</v>
      </c>
      <c r="M115" s="259">
        <v>0</v>
      </c>
      <c r="N115" s="252"/>
      <c r="O115" s="252"/>
      <c r="P115" s="253"/>
      <c r="Q115" s="253"/>
      <c r="R115" s="253"/>
      <c r="S115" s="253"/>
      <c r="T115" s="253"/>
      <c r="U115" s="253"/>
      <c r="V115" s="259">
        <f t="shared" si="8"/>
        <v>0</v>
      </c>
      <c r="W115" s="259">
        <f t="shared" si="8"/>
        <v>0</v>
      </c>
      <c r="X115" s="259">
        <v>0</v>
      </c>
      <c r="Y115" s="259">
        <v>0</v>
      </c>
      <c r="Z115" s="259">
        <v>0</v>
      </c>
      <c r="AA115" s="259">
        <v>0</v>
      </c>
      <c r="AB115" s="259">
        <v>0</v>
      </c>
      <c r="AC115" s="259">
        <v>0</v>
      </c>
      <c r="AD115" s="259">
        <v>0</v>
      </c>
      <c r="AE115" s="259">
        <v>0</v>
      </c>
      <c r="AF115" s="259">
        <v>0</v>
      </c>
      <c r="AG115" s="259">
        <v>0</v>
      </c>
      <c r="AH115" s="259">
        <v>0</v>
      </c>
      <c r="AI115" s="259">
        <v>0</v>
      </c>
      <c r="AJ115" s="259">
        <v>0</v>
      </c>
      <c r="AK115" s="259">
        <v>0</v>
      </c>
      <c r="AL115" s="259">
        <v>0</v>
      </c>
      <c r="AM115" s="259">
        <v>0</v>
      </c>
      <c r="AN115" s="253"/>
      <c r="AO115" s="253"/>
      <c r="AP115" s="259">
        <v>0</v>
      </c>
      <c r="AQ115" s="259">
        <v>0</v>
      </c>
      <c r="AR115" s="249"/>
    </row>
    <row r="116" spans="1:44" s="250" customFormat="1" ht="47.25" x14ac:dyDescent="0.25">
      <c r="A116" s="109" t="s">
        <v>315</v>
      </c>
      <c r="B116" s="14" t="s">
        <v>389</v>
      </c>
      <c r="C116" s="185">
        <v>2017</v>
      </c>
      <c r="D116" s="253"/>
      <c r="E116" s="253"/>
      <c r="F116" s="253"/>
      <c r="G116" s="253"/>
      <c r="H116" s="253"/>
      <c r="I116" s="253"/>
      <c r="J116" s="259"/>
      <c r="K116" s="259"/>
      <c r="L116" s="259"/>
      <c r="M116" s="259"/>
      <c r="N116" s="252"/>
      <c r="O116" s="252"/>
      <c r="P116" s="253"/>
      <c r="Q116" s="253"/>
      <c r="R116" s="253"/>
      <c r="S116" s="253"/>
      <c r="T116" s="253"/>
      <c r="U116" s="253"/>
      <c r="V116" s="259">
        <f t="shared" si="8"/>
        <v>0</v>
      </c>
      <c r="W116" s="259">
        <f t="shared" si="8"/>
        <v>0</v>
      </c>
      <c r="X116" s="259">
        <v>0</v>
      </c>
      <c r="Y116" s="259">
        <v>0</v>
      </c>
      <c r="Z116" s="259">
        <v>0</v>
      </c>
      <c r="AA116" s="259">
        <v>0</v>
      </c>
      <c r="AB116" s="259">
        <v>0</v>
      </c>
      <c r="AC116" s="259">
        <v>0</v>
      </c>
      <c r="AD116" s="259">
        <v>0</v>
      </c>
      <c r="AE116" s="259">
        <v>0</v>
      </c>
      <c r="AF116" s="259">
        <v>0</v>
      </c>
      <c r="AG116" s="259">
        <v>0</v>
      </c>
      <c r="AH116" s="259">
        <v>0</v>
      </c>
      <c r="AI116" s="259">
        <v>0</v>
      </c>
      <c r="AJ116" s="259">
        <v>0</v>
      </c>
      <c r="AK116" s="259">
        <v>0</v>
      </c>
      <c r="AL116" s="259">
        <v>0</v>
      </c>
      <c r="AM116" s="259">
        <v>0</v>
      </c>
      <c r="AN116" s="253"/>
      <c r="AO116" s="253"/>
      <c r="AP116" s="259">
        <v>0</v>
      </c>
      <c r="AQ116" s="259">
        <v>0</v>
      </c>
      <c r="AR116" s="249"/>
    </row>
    <row r="117" spans="1:44" s="250" customFormat="1" ht="31.5" x14ac:dyDescent="0.25">
      <c r="A117" s="109" t="s">
        <v>316</v>
      </c>
      <c r="B117" s="14" t="s">
        <v>390</v>
      </c>
      <c r="C117" s="185">
        <v>2017</v>
      </c>
      <c r="D117" s="253"/>
      <c r="E117" s="253"/>
      <c r="F117" s="253"/>
      <c r="G117" s="253"/>
      <c r="H117" s="253"/>
      <c r="I117" s="253"/>
      <c r="J117" s="259"/>
      <c r="K117" s="259"/>
      <c r="L117" s="259"/>
      <c r="M117" s="259"/>
      <c r="N117" s="252"/>
      <c r="O117" s="252"/>
      <c r="P117" s="253"/>
      <c r="Q117" s="253"/>
      <c r="R117" s="253"/>
      <c r="S117" s="253"/>
      <c r="T117" s="253"/>
      <c r="U117" s="253"/>
      <c r="V117" s="259">
        <f t="shared" si="8"/>
        <v>0</v>
      </c>
      <c r="W117" s="259">
        <f t="shared" si="8"/>
        <v>0</v>
      </c>
      <c r="X117" s="259">
        <v>0</v>
      </c>
      <c r="Y117" s="259">
        <v>0</v>
      </c>
      <c r="Z117" s="259">
        <v>0</v>
      </c>
      <c r="AA117" s="259">
        <v>0</v>
      </c>
      <c r="AB117" s="259">
        <v>0</v>
      </c>
      <c r="AC117" s="259">
        <v>0</v>
      </c>
      <c r="AD117" s="259">
        <v>0</v>
      </c>
      <c r="AE117" s="259">
        <v>0</v>
      </c>
      <c r="AF117" s="259">
        <v>0</v>
      </c>
      <c r="AG117" s="259">
        <v>0</v>
      </c>
      <c r="AH117" s="259">
        <v>0</v>
      </c>
      <c r="AI117" s="259">
        <v>0</v>
      </c>
      <c r="AJ117" s="259">
        <v>0</v>
      </c>
      <c r="AK117" s="259">
        <v>0</v>
      </c>
      <c r="AL117" s="259">
        <v>0</v>
      </c>
      <c r="AM117" s="259">
        <v>0</v>
      </c>
      <c r="AN117" s="253"/>
      <c r="AO117" s="253"/>
      <c r="AP117" s="259">
        <v>0</v>
      </c>
      <c r="AQ117" s="259">
        <v>0</v>
      </c>
      <c r="AR117" s="249"/>
    </row>
    <row r="118" spans="1:44" s="250" customFormat="1" ht="31.5" x14ac:dyDescent="0.25">
      <c r="A118" s="109" t="s">
        <v>317</v>
      </c>
      <c r="B118" s="14" t="s">
        <v>391</v>
      </c>
      <c r="C118" s="185">
        <v>2017</v>
      </c>
      <c r="D118" s="253"/>
      <c r="E118" s="253"/>
      <c r="F118" s="253"/>
      <c r="G118" s="253"/>
      <c r="H118" s="253"/>
      <c r="I118" s="253"/>
      <c r="J118" s="259"/>
      <c r="K118" s="259"/>
      <c r="L118" s="259"/>
      <c r="M118" s="259"/>
      <c r="N118" s="252"/>
      <c r="O118" s="252"/>
      <c r="P118" s="253"/>
      <c r="Q118" s="253"/>
      <c r="R118" s="253"/>
      <c r="S118" s="253"/>
      <c r="T118" s="253"/>
      <c r="U118" s="253"/>
      <c r="V118" s="259">
        <f t="shared" si="8"/>
        <v>0</v>
      </c>
      <c r="W118" s="259">
        <f t="shared" si="8"/>
        <v>0</v>
      </c>
      <c r="X118" s="259">
        <v>0</v>
      </c>
      <c r="Y118" s="259">
        <v>0</v>
      </c>
      <c r="Z118" s="259">
        <v>0</v>
      </c>
      <c r="AA118" s="259">
        <v>0</v>
      </c>
      <c r="AB118" s="259">
        <v>0</v>
      </c>
      <c r="AC118" s="259">
        <v>0</v>
      </c>
      <c r="AD118" s="259">
        <v>0</v>
      </c>
      <c r="AE118" s="259">
        <v>0</v>
      </c>
      <c r="AF118" s="259">
        <v>0</v>
      </c>
      <c r="AG118" s="259">
        <v>0</v>
      </c>
      <c r="AH118" s="259">
        <v>0</v>
      </c>
      <c r="AI118" s="259">
        <v>0</v>
      </c>
      <c r="AJ118" s="259">
        <v>0</v>
      </c>
      <c r="AK118" s="259">
        <v>0</v>
      </c>
      <c r="AL118" s="259">
        <v>0</v>
      </c>
      <c r="AM118" s="259">
        <v>0</v>
      </c>
      <c r="AN118" s="253"/>
      <c r="AO118" s="253"/>
      <c r="AP118" s="259">
        <v>0</v>
      </c>
      <c r="AQ118" s="259">
        <v>0</v>
      </c>
      <c r="AR118" s="249"/>
    </row>
    <row r="119" spans="1:44" s="250" customFormat="1" ht="31.5" x14ac:dyDescent="0.25">
      <c r="A119" s="109" t="s">
        <v>318</v>
      </c>
      <c r="B119" s="14" t="s">
        <v>392</v>
      </c>
      <c r="C119" s="185">
        <v>2017</v>
      </c>
      <c r="D119" s="253"/>
      <c r="E119" s="253"/>
      <c r="F119" s="253"/>
      <c r="G119" s="253"/>
      <c r="H119" s="253"/>
      <c r="I119" s="253"/>
      <c r="J119" s="259"/>
      <c r="K119" s="259"/>
      <c r="L119" s="259"/>
      <c r="M119" s="259"/>
      <c r="N119" s="252"/>
      <c r="O119" s="252"/>
      <c r="P119" s="253"/>
      <c r="Q119" s="253"/>
      <c r="R119" s="253"/>
      <c r="S119" s="253"/>
      <c r="T119" s="253"/>
      <c r="U119" s="253"/>
      <c r="V119" s="259">
        <f t="shared" si="8"/>
        <v>0</v>
      </c>
      <c r="W119" s="259">
        <f t="shared" si="8"/>
        <v>0</v>
      </c>
      <c r="X119" s="259">
        <v>0</v>
      </c>
      <c r="Y119" s="259">
        <v>0</v>
      </c>
      <c r="Z119" s="259">
        <v>0</v>
      </c>
      <c r="AA119" s="259">
        <v>0</v>
      </c>
      <c r="AB119" s="259">
        <v>0</v>
      </c>
      <c r="AC119" s="259">
        <v>0</v>
      </c>
      <c r="AD119" s="259">
        <v>0</v>
      </c>
      <c r="AE119" s="259">
        <v>0</v>
      </c>
      <c r="AF119" s="259">
        <v>0</v>
      </c>
      <c r="AG119" s="259">
        <v>0</v>
      </c>
      <c r="AH119" s="259">
        <v>0</v>
      </c>
      <c r="AI119" s="259">
        <v>0</v>
      </c>
      <c r="AJ119" s="259">
        <v>0</v>
      </c>
      <c r="AK119" s="259">
        <v>0</v>
      </c>
      <c r="AL119" s="259">
        <v>0</v>
      </c>
      <c r="AM119" s="259">
        <v>0</v>
      </c>
      <c r="AN119" s="253"/>
      <c r="AO119" s="253"/>
      <c r="AP119" s="259">
        <v>0</v>
      </c>
      <c r="AQ119" s="259">
        <v>0</v>
      </c>
      <c r="AR119" s="249"/>
    </row>
    <row r="120" spans="1:44" s="250" customFormat="1" ht="63" x14ac:dyDescent="0.25">
      <c r="A120" s="109" t="s">
        <v>319</v>
      </c>
      <c r="B120" s="14" t="s">
        <v>393</v>
      </c>
      <c r="C120" s="185">
        <v>2019</v>
      </c>
      <c r="D120" s="253"/>
      <c r="E120" s="253"/>
      <c r="F120" s="253"/>
      <c r="G120" s="253"/>
      <c r="H120" s="253"/>
      <c r="I120" s="253"/>
      <c r="J120" s="259"/>
      <c r="K120" s="259"/>
      <c r="L120" s="259"/>
      <c r="M120" s="259"/>
      <c r="N120" s="252"/>
      <c r="O120" s="252"/>
      <c r="P120" s="253"/>
      <c r="Q120" s="253"/>
      <c r="R120" s="253"/>
      <c r="S120" s="253"/>
      <c r="T120" s="253"/>
      <c r="U120" s="253"/>
      <c r="V120" s="259">
        <f t="shared" si="8"/>
        <v>0</v>
      </c>
      <c r="W120" s="259">
        <f t="shared" si="8"/>
        <v>0</v>
      </c>
      <c r="X120" s="259">
        <v>0</v>
      </c>
      <c r="Y120" s="259">
        <v>0</v>
      </c>
      <c r="Z120" s="259">
        <v>0</v>
      </c>
      <c r="AA120" s="259">
        <v>0</v>
      </c>
      <c r="AB120" s="259">
        <v>0</v>
      </c>
      <c r="AC120" s="259">
        <v>0</v>
      </c>
      <c r="AD120" s="259">
        <v>0</v>
      </c>
      <c r="AE120" s="259">
        <v>0</v>
      </c>
      <c r="AF120" s="259">
        <v>0</v>
      </c>
      <c r="AG120" s="259">
        <v>0</v>
      </c>
      <c r="AH120" s="259">
        <v>0</v>
      </c>
      <c r="AI120" s="259">
        <v>0</v>
      </c>
      <c r="AJ120" s="259">
        <v>0</v>
      </c>
      <c r="AK120" s="259">
        <v>0</v>
      </c>
      <c r="AL120" s="259">
        <v>0</v>
      </c>
      <c r="AM120" s="259">
        <v>0</v>
      </c>
      <c r="AN120" s="253"/>
      <c r="AO120" s="253"/>
      <c r="AP120" s="259">
        <v>0</v>
      </c>
      <c r="AQ120" s="259">
        <v>0</v>
      </c>
      <c r="AR120" s="249"/>
    </row>
    <row r="121" spans="1:44" s="250" customFormat="1" ht="47.25" x14ac:dyDescent="0.25">
      <c r="A121" s="109" t="s">
        <v>320</v>
      </c>
      <c r="B121" s="14" t="s">
        <v>394</v>
      </c>
      <c r="C121" s="185">
        <v>2018</v>
      </c>
      <c r="D121" s="253"/>
      <c r="E121" s="253"/>
      <c r="F121" s="253"/>
      <c r="G121" s="253"/>
      <c r="H121" s="253"/>
      <c r="I121" s="253"/>
      <c r="J121" s="259">
        <v>43.42</v>
      </c>
      <c r="K121" s="259">
        <v>0</v>
      </c>
      <c r="L121" s="259">
        <v>43.42</v>
      </c>
      <c r="M121" s="259">
        <v>0</v>
      </c>
      <c r="N121" s="252"/>
      <c r="O121" s="252"/>
      <c r="P121" s="253"/>
      <c r="Q121" s="253"/>
      <c r="R121" s="253"/>
      <c r="S121" s="253"/>
      <c r="T121" s="253"/>
      <c r="U121" s="253"/>
      <c r="V121" s="259">
        <f t="shared" si="8"/>
        <v>0</v>
      </c>
      <c r="W121" s="259">
        <f t="shared" si="8"/>
        <v>0</v>
      </c>
      <c r="X121" s="259">
        <v>0</v>
      </c>
      <c r="Y121" s="259">
        <v>0</v>
      </c>
      <c r="Z121" s="259">
        <v>0</v>
      </c>
      <c r="AA121" s="259">
        <v>0</v>
      </c>
      <c r="AB121" s="259">
        <v>0</v>
      </c>
      <c r="AC121" s="259">
        <v>0</v>
      </c>
      <c r="AD121" s="259">
        <v>0</v>
      </c>
      <c r="AE121" s="259">
        <v>0</v>
      </c>
      <c r="AF121" s="259">
        <v>0</v>
      </c>
      <c r="AG121" s="259">
        <v>0</v>
      </c>
      <c r="AH121" s="259">
        <v>0</v>
      </c>
      <c r="AI121" s="259">
        <v>0</v>
      </c>
      <c r="AJ121" s="259">
        <v>0</v>
      </c>
      <c r="AK121" s="259">
        <v>0</v>
      </c>
      <c r="AL121" s="259">
        <v>0</v>
      </c>
      <c r="AM121" s="259">
        <v>0</v>
      </c>
      <c r="AN121" s="253"/>
      <c r="AO121" s="253"/>
      <c r="AP121" s="259">
        <v>0</v>
      </c>
      <c r="AQ121" s="259">
        <v>0</v>
      </c>
      <c r="AR121" s="249"/>
    </row>
    <row r="122" spans="1:44" s="250" customFormat="1" ht="47.25" x14ac:dyDescent="0.25">
      <c r="A122" s="110" t="s">
        <v>321</v>
      </c>
      <c r="B122" s="14" t="s">
        <v>395</v>
      </c>
      <c r="C122" s="185">
        <v>2019</v>
      </c>
      <c r="D122" s="253"/>
      <c r="E122" s="253"/>
      <c r="F122" s="253"/>
      <c r="G122" s="253"/>
      <c r="H122" s="253"/>
      <c r="I122" s="253"/>
      <c r="J122" s="259"/>
      <c r="K122" s="259"/>
      <c r="L122" s="259"/>
      <c r="M122" s="259"/>
      <c r="N122" s="252"/>
      <c r="O122" s="252"/>
      <c r="P122" s="253"/>
      <c r="Q122" s="253"/>
      <c r="R122" s="253"/>
      <c r="S122" s="253"/>
      <c r="T122" s="253"/>
      <c r="U122" s="253"/>
      <c r="V122" s="259">
        <f t="shared" si="8"/>
        <v>0</v>
      </c>
      <c r="W122" s="259">
        <f t="shared" si="8"/>
        <v>0</v>
      </c>
      <c r="X122" s="259">
        <v>0</v>
      </c>
      <c r="Y122" s="259">
        <v>0</v>
      </c>
      <c r="Z122" s="259">
        <v>0</v>
      </c>
      <c r="AA122" s="259">
        <v>0</v>
      </c>
      <c r="AB122" s="259">
        <v>0</v>
      </c>
      <c r="AC122" s="259">
        <v>0</v>
      </c>
      <c r="AD122" s="259">
        <v>0</v>
      </c>
      <c r="AE122" s="259">
        <v>0</v>
      </c>
      <c r="AF122" s="259">
        <v>0</v>
      </c>
      <c r="AG122" s="259">
        <v>0</v>
      </c>
      <c r="AH122" s="259">
        <v>0</v>
      </c>
      <c r="AI122" s="259">
        <v>0</v>
      </c>
      <c r="AJ122" s="259">
        <v>0</v>
      </c>
      <c r="AK122" s="259">
        <v>0</v>
      </c>
      <c r="AL122" s="259">
        <v>0</v>
      </c>
      <c r="AM122" s="259">
        <v>0</v>
      </c>
      <c r="AN122" s="253"/>
      <c r="AO122" s="253"/>
      <c r="AP122" s="259">
        <v>0</v>
      </c>
      <c r="AQ122" s="259">
        <v>0</v>
      </c>
      <c r="AR122" s="249"/>
    </row>
    <row r="123" spans="1:44" s="250" customFormat="1" ht="47.25" x14ac:dyDescent="0.25">
      <c r="A123" s="110" t="s">
        <v>322</v>
      </c>
      <c r="B123" s="14" t="s">
        <v>396</v>
      </c>
      <c r="C123" s="185">
        <v>2019</v>
      </c>
      <c r="D123" s="253"/>
      <c r="E123" s="253"/>
      <c r="F123" s="253"/>
      <c r="G123" s="253"/>
      <c r="H123" s="253"/>
      <c r="I123" s="253"/>
      <c r="J123" s="259"/>
      <c r="K123" s="259"/>
      <c r="L123" s="259"/>
      <c r="M123" s="259"/>
      <c r="N123" s="252"/>
      <c r="O123" s="252"/>
      <c r="P123" s="253"/>
      <c r="Q123" s="253"/>
      <c r="R123" s="253"/>
      <c r="S123" s="253"/>
      <c r="T123" s="253"/>
      <c r="U123" s="253"/>
      <c r="V123" s="259">
        <f t="shared" si="8"/>
        <v>0</v>
      </c>
      <c r="W123" s="259">
        <f t="shared" si="8"/>
        <v>0</v>
      </c>
      <c r="X123" s="259">
        <v>0</v>
      </c>
      <c r="Y123" s="259">
        <v>0</v>
      </c>
      <c r="Z123" s="259">
        <v>0</v>
      </c>
      <c r="AA123" s="259">
        <v>0</v>
      </c>
      <c r="AB123" s="259">
        <v>0</v>
      </c>
      <c r="AC123" s="259">
        <v>0</v>
      </c>
      <c r="AD123" s="259">
        <v>0</v>
      </c>
      <c r="AE123" s="259">
        <v>0</v>
      </c>
      <c r="AF123" s="259">
        <v>0</v>
      </c>
      <c r="AG123" s="259">
        <v>0</v>
      </c>
      <c r="AH123" s="259">
        <v>0</v>
      </c>
      <c r="AI123" s="259">
        <v>0</v>
      </c>
      <c r="AJ123" s="259">
        <v>0</v>
      </c>
      <c r="AK123" s="259">
        <v>0</v>
      </c>
      <c r="AL123" s="259">
        <v>0</v>
      </c>
      <c r="AM123" s="259">
        <v>0</v>
      </c>
      <c r="AN123" s="253"/>
      <c r="AO123" s="253"/>
      <c r="AP123" s="259">
        <v>0</v>
      </c>
      <c r="AQ123" s="259">
        <v>0</v>
      </c>
      <c r="AR123" s="249"/>
    </row>
    <row r="124" spans="1:44" s="250" customFormat="1" ht="63" x14ac:dyDescent="0.25">
      <c r="A124" s="110" t="s">
        <v>323</v>
      </c>
      <c r="B124" s="14" t="s">
        <v>397</v>
      </c>
      <c r="C124" s="185">
        <v>2019</v>
      </c>
      <c r="D124" s="253"/>
      <c r="E124" s="253"/>
      <c r="F124" s="253"/>
      <c r="G124" s="253"/>
      <c r="H124" s="253"/>
      <c r="I124" s="253"/>
      <c r="J124" s="259"/>
      <c r="K124" s="259"/>
      <c r="L124" s="259"/>
      <c r="M124" s="259"/>
      <c r="N124" s="252"/>
      <c r="O124" s="252"/>
      <c r="P124" s="253"/>
      <c r="Q124" s="253"/>
      <c r="R124" s="253"/>
      <c r="S124" s="253"/>
      <c r="T124" s="253"/>
      <c r="U124" s="253"/>
      <c r="V124" s="259">
        <f t="shared" si="8"/>
        <v>0</v>
      </c>
      <c r="W124" s="259">
        <f t="shared" si="8"/>
        <v>0</v>
      </c>
      <c r="X124" s="259">
        <v>0</v>
      </c>
      <c r="Y124" s="259">
        <v>0</v>
      </c>
      <c r="Z124" s="259">
        <v>0</v>
      </c>
      <c r="AA124" s="259">
        <v>0</v>
      </c>
      <c r="AB124" s="259">
        <v>0</v>
      </c>
      <c r="AC124" s="259">
        <v>0</v>
      </c>
      <c r="AD124" s="259">
        <v>0</v>
      </c>
      <c r="AE124" s="259">
        <v>0</v>
      </c>
      <c r="AF124" s="259">
        <v>0</v>
      </c>
      <c r="AG124" s="259">
        <v>0</v>
      </c>
      <c r="AH124" s="259">
        <v>0</v>
      </c>
      <c r="AI124" s="259">
        <v>0</v>
      </c>
      <c r="AJ124" s="259">
        <v>0</v>
      </c>
      <c r="AK124" s="259">
        <v>0</v>
      </c>
      <c r="AL124" s="259">
        <v>0</v>
      </c>
      <c r="AM124" s="259">
        <v>0</v>
      </c>
      <c r="AN124" s="253"/>
      <c r="AO124" s="253"/>
      <c r="AP124" s="259">
        <v>0</v>
      </c>
      <c r="AQ124" s="259">
        <v>0</v>
      </c>
      <c r="AR124" s="249"/>
    </row>
    <row r="125" spans="1:44" s="250" customFormat="1" ht="31.5" x14ac:dyDescent="0.25">
      <c r="A125" s="109" t="s">
        <v>324</v>
      </c>
      <c r="B125" s="222" t="s">
        <v>398</v>
      </c>
      <c r="C125" s="185">
        <v>2018</v>
      </c>
      <c r="D125" s="253"/>
      <c r="E125" s="253"/>
      <c r="F125" s="253"/>
      <c r="G125" s="253"/>
      <c r="H125" s="253"/>
      <c r="I125" s="253"/>
      <c r="J125" s="259">
        <v>1.8</v>
      </c>
      <c r="K125" s="259">
        <v>0</v>
      </c>
      <c r="L125" s="259">
        <v>1.8</v>
      </c>
      <c r="M125" s="259">
        <v>0</v>
      </c>
      <c r="N125" s="252"/>
      <c r="O125" s="252"/>
      <c r="P125" s="253"/>
      <c r="Q125" s="253"/>
      <c r="R125" s="253"/>
      <c r="S125" s="253"/>
      <c r="T125" s="253"/>
      <c r="U125" s="253"/>
      <c r="V125" s="259">
        <f t="shared" si="8"/>
        <v>0</v>
      </c>
      <c r="W125" s="259">
        <f t="shared" si="8"/>
        <v>0</v>
      </c>
      <c r="X125" s="259">
        <v>0</v>
      </c>
      <c r="Y125" s="259">
        <v>0</v>
      </c>
      <c r="Z125" s="259">
        <v>0</v>
      </c>
      <c r="AA125" s="259">
        <v>0</v>
      </c>
      <c r="AB125" s="259">
        <v>0</v>
      </c>
      <c r="AC125" s="259">
        <v>0</v>
      </c>
      <c r="AD125" s="259">
        <v>0</v>
      </c>
      <c r="AE125" s="259">
        <v>0</v>
      </c>
      <c r="AF125" s="259">
        <v>0</v>
      </c>
      <c r="AG125" s="259">
        <v>0</v>
      </c>
      <c r="AH125" s="259">
        <v>0</v>
      </c>
      <c r="AI125" s="259">
        <v>0</v>
      </c>
      <c r="AJ125" s="259">
        <v>0</v>
      </c>
      <c r="AK125" s="259">
        <v>0</v>
      </c>
      <c r="AL125" s="259">
        <v>0</v>
      </c>
      <c r="AM125" s="259">
        <v>0</v>
      </c>
      <c r="AN125" s="253"/>
      <c r="AO125" s="253"/>
      <c r="AP125" s="259">
        <v>0</v>
      </c>
      <c r="AQ125" s="259">
        <v>0</v>
      </c>
      <c r="AR125" s="249"/>
    </row>
    <row r="126" spans="1:44" s="250" customFormat="1" ht="31.5" x14ac:dyDescent="0.25">
      <c r="A126" s="109" t="s">
        <v>325</v>
      </c>
      <c r="B126" s="222" t="s">
        <v>399</v>
      </c>
      <c r="C126" s="185">
        <v>2018</v>
      </c>
      <c r="D126" s="253"/>
      <c r="E126" s="253"/>
      <c r="F126" s="253"/>
      <c r="G126" s="253"/>
      <c r="H126" s="253"/>
      <c r="I126" s="253"/>
      <c r="J126" s="259">
        <v>1.5</v>
      </c>
      <c r="K126" s="259">
        <v>0</v>
      </c>
      <c r="L126" s="259">
        <v>1.5</v>
      </c>
      <c r="M126" s="259">
        <v>0</v>
      </c>
      <c r="N126" s="252"/>
      <c r="O126" s="252"/>
      <c r="P126" s="253"/>
      <c r="Q126" s="253"/>
      <c r="R126" s="253"/>
      <c r="S126" s="253"/>
      <c r="T126" s="253"/>
      <c r="U126" s="253"/>
      <c r="V126" s="259">
        <f t="shared" si="8"/>
        <v>0</v>
      </c>
      <c r="W126" s="259">
        <f t="shared" si="8"/>
        <v>0</v>
      </c>
      <c r="X126" s="259">
        <v>0</v>
      </c>
      <c r="Y126" s="259">
        <v>0</v>
      </c>
      <c r="Z126" s="259">
        <v>0</v>
      </c>
      <c r="AA126" s="259">
        <v>0</v>
      </c>
      <c r="AB126" s="259">
        <v>0</v>
      </c>
      <c r="AC126" s="259">
        <v>0</v>
      </c>
      <c r="AD126" s="259">
        <v>0</v>
      </c>
      <c r="AE126" s="259">
        <v>0</v>
      </c>
      <c r="AF126" s="259">
        <v>0</v>
      </c>
      <c r="AG126" s="259">
        <v>0</v>
      </c>
      <c r="AH126" s="259">
        <v>0</v>
      </c>
      <c r="AI126" s="259">
        <v>0</v>
      </c>
      <c r="AJ126" s="259">
        <v>0</v>
      </c>
      <c r="AK126" s="259">
        <v>0</v>
      </c>
      <c r="AL126" s="259">
        <v>0</v>
      </c>
      <c r="AM126" s="259">
        <v>0</v>
      </c>
      <c r="AN126" s="253"/>
      <c r="AO126" s="253"/>
      <c r="AP126" s="259">
        <v>0</v>
      </c>
      <c r="AQ126" s="259">
        <v>0</v>
      </c>
      <c r="AR126" s="249"/>
    </row>
    <row r="127" spans="1:44" s="250" customFormat="1" ht="31.5" x14ac:dyDescent="0.25">
      <c r="A127" s="109" t="s">
        <v>326</v>
      </c>
      <c r="B127" s="222" t="s">
        <v>400</v>
      </c>
      <c r="C127" s="185">
        <v>2018</v>
      </c>
      <c r="D127" s="253"/>
      <c r="E127" s="253"/>
      <c r="F127" s="253"/>
      <c r="G127" s="253"/>
      <c r="H127" s="253"/>
      <c r="I127" s="253"/>
      <c r="J127" s="259">
        <v>0</v>
      </c>
      <c r="K127" s="259">
        <v>4</v>
      </c>
      <c r="L127" s="259">
        <v>0</v>
      </c>
      <c r="M127" s="259">
        <v>4</v>
      </c>
      <c r="N127" s="252"/>
      <c r="O127" s="252"/>
      <c r="P127" s="253"/>
      <c r="Q127" s="253"/>
      <c r="R127" s="253"/>
      <c r="S127" s="253"/>
      <c r="T127" s="253"/>
      <c r="U127" s="253"/>
      <c r="V127" s="259">
        <f t="shared" si="8"/>
        <v>0</v>
      </c>
      <c r="W127" s="259">
        <f t="shared" si="8"/>
        <v>0</v>
      </c>
      <c r="X127" s="259">
        <v>0</v>
      </c>
      <c r="Y127" s="259">
        <v>0</v>
      </c>
      <c r="Z127" s="259">
        <v>0</v>
      </c>
      <c r="AA127" s="259">
        <v>0</v>
      </c>
      <c r="AB127" s="259">
        <v>0</v>
      </c>
      <c r="AC127" s="259">
        <v>0</v>
      </c>
      <c r="AD127" s="259">
        <v>0</v>
      </c>
      <c r="AE127" s="259">
        <v>0</v>
      </c>
      <c r="AF127" s="259">
        <v>0</v>
      </c>
      <c r="AG127" s="259">
        <v>0</v>
      </c>
      <c r="AH127" s="259">
        <v>0</v>
      </c>
      <c r="AI127" s="259">
        <v>0</v>
      </c>
      <c r="AJ127" s="259">
        <v>0</v>
      </c>
      <c r="AK127" s="259">
        <v>0</v>
      </c>
      <c r="AL127" s="259">
        <v>0</v>
      </c>
      <c r="AM127" s="259">
        <v>0</v>
      </c>
      <c r="AN127" s="253"/>
      <c r="AO127" s="253"/>
      <c r="AP127" s="259">
        <v>0</v>
      </c>
      <c r="AQ127" s="259">
        <v>0</v>
      </c>
      <c r="AR127" s="249"/>
    </row>
    <row r="128" spans="1:44" s="250" customFormat="1" ht="63" x14ac:dyDescent="0.25">
      <c r="A128" s="109" t="s">
        <v>327</v>
      </c>
      <c r="B128" s="14" t="s">
        <v>401</v>
      </c>
      <c r="C128" s="185">
        <v>2019</v>
      </c>
      <c r="D128" s="253"/>
      <c r="E128" s="253"/>
      <c r="F128" s="253"/>
      <c r="G128" s="253"/>
      <c r="H128" s="253"/>
      <c r="I128" s="253"/>
      <c r="J128" s="259"/>
      <c r="K128" s="259"/>
      <c r="L128" s="259"/>
      <c r="M128" s="259"/>
      <c r="N128" s="252"/>
      <c r="O128" s="252"/>
      <c r="P128" s="253"/>
      <c r="Q128" s="253"/>
      <c r="R128" s="253"/>
      <c r="S128" s="253"/>
      <c r="T128" s="253"/>
      <c r="U128" s="253"/>
      <c r="V128" s="259">
        <f t="shared" si="8"/>
        <v>0</v>
      </c>
      <c r="W128" s="259">
        <f t="shared" si="8"/>
        <v>0</v>
      </c>
      <c r="X128" s="259">
        <v>0</v>
      </c>
      <c r="Y128" s="259">
        <v>0</v>
      </c>
      <c r="Z128" s="259">
        <v>0</v>
      </c>
      <c r="AA128" s="259">
        <v>0</v>
      </c>
      <c r="AB128" s="259">
        <v>0</v>
      </c>
      <c r="AC128" s="259">
        <v>0</v>
      </c>
      <c r="AD128" s="259">
        <v>0</v>
      </c>
      <c r="AE128" s="259">
        <v>0</v>
      </c>
      <c r="AF128" s="259">
        <v>0</v>
      </c>
      <c r="AG128" s="259">
        <v>0</v>
      </c>
      <c r="AH128" s="259">
        <v>0</v>
      </c>
      <c r="AI128" s="259">
        <v>0</v>
      </c>
      <c r="AJ128" s="259">
        <v>0</v>
      </c>
      <c r="AK128" s="259">
        <v>0</v>
      </c>
      <c r="AL128" s="259">
        <v>0</v>
      </c>
      <c r="AM128" s="259">
        <v>0</v>
      </c>
      <c r="AN128" s="253"/>
      <c r="AO128" s="253"/>
      <c r="AP128" s="259">
        <v>0</v>
      </c>
      <c r="AQ128" s="259">
        <v>0</v>
      </c>
      <c r="AR128" s="249"/>
    </row>
    <row r="129" spans="1:44" s="250" customFormat="1" ht="63" x14ac:dyDescent="0.25">
      <c r="A129" s="109" t="s">
        <v>328</v>
      </c>
      <c r="B129" s="14" t="s">
        <v>402</v>
      </c>
      <c r="C129" s="185">
        <v>2019</v>
      </c>
      <c r="D129" s="253"/>
      <c r="E129" s="253"/>
      <c r="F129" s="253"/>
      <c r="G129" s="253"/>
      <c r="H129" s="253"/>
      <c r="I129" s="253"/>
      <c r="J129" s="259"/>
      <c r="K129" s="259"/>
      <c r="L129" s="259"/>
      <c r="M129" s="259"/>
      <c r="N129" s="252"/>
      <c r="O129" s="252"/>
      <c r="P129" s="253"/>
      <c r="Q129" s="253"/>
      <c r="R129" s="253"/>
      <c r="S129" s="253"/>
      <c r="T129" s="253"/>
      <c r="U129" s="253"/>
      <c r="V129" s="259">
        <f t="shared" si="8"/>
        <v>0</v>
      </c>
      <c r="W129" s="259">
        <f t="shared" si="8"/>
        <v>0</v>
      </c>
      <c r="X129" s="259">
        <v>0</v>
      </c>
      <c r="Y129" s="259">
        <v>0</v>
      </c>
      <c r="Z129" s="259">
        <v>0</v>
      </c>
      <c r="AA129" s="259">
        <v>0</v>
      </c>
      <c r="AB129" s="259">
        <v>0</v>
      </c>
      <c r="AC129" s="259">
        <v>0</v>
      </c>
      <c r="AD129" s="259">
        <v>0</v>
      </c>
      <c r="AE129" s="259">
        <v>0</v>
      </c>
      <c r="AF129" s="259">
        <v>0</v>
      </c>
      <c r="AG129" s="259">
        <v>0</v>
      </c>
      <c r="AH129" s="259">
        <v>0</v>
      </c>
      <c r="AI129" s="259">
        <v>0</v>
      </c>
      <c r="AJ129" s="259">
        <v>0</v>
      </c>
      <c r="AK129" s="259">
        <v>0</v>
      </c>
      <c r="AL129" s="259">
        <v>0</v>
      </c>
      <c r="AM129" s="259">
        <v>0</v>
      </c>
      <c r="AN129" s="253"/>
      <c r="AO129" s="253"/>
      <c r="AP129" s="259">
        <v>0</v>
      </c>
      <c r="AQ129" s="259">
        <v>0</v>
      </c>
      <c r="AR129" s="249"/>
    </row>
    <row r="130" spans="1:44" s="250" customFormat="1" ht="110.25" x14ac:dyDescent="0.25">
      <c r="A130" s="109" t="s">
        <v>329</v>
      </c>
      <c r="B130" s="14" t="s">
        <v>403</v>
      </c>
      <c r="C130" s="185">
        <v>2019</v>
      </c>
      <c r="D130" s="253"/>
      <c r="E130" s="253"/>
      <c r="F130" s="253"/>
      <c r="G130" s="253"/>
      <c r="H130" s="253"/>
      <c r="I130" s="253"/>
      <c r="J130" s="259"/>
      <c r="K130" s="259"/>
      <c r="L130" s="259"/>
      <c r="M130" s="259"/>
      <c r="N130" s="252"/>
      <c r="O130" s="252"/>
      <c r="P130" s="253"/>
      <c r="Q130" s="253"/>
      <c r="R130" s="253"/>
      <c r="S130" s="253"/>
      <c r="T130" s="253"/>
      <c r="U130" s="253"/>
      <c r="V130" s="259">
        <f t="shared" si="8"/>
        <v>0</v>
      </c>
      <c r="W130" s="259">
        <f t="shared" si="8"/>
        <v>0</v>
      </c>
      <c r="X130" s="259">
        <v>0</v>
      </c>
      <c r="Y130" s="259">
        <v>0</v>
      </c>
      <c r="Z130" s="259">
        <v>0</v>
      </c>
      <c r="AA130" s="259">
        <v>0</v>
      </c>
      <c r="AB130" s="259">
        <v>0</v>
      </c>
      <c r="AC130" s="259">
        <v>0</v>
      </c>
      <c r="AD130" s="259">
        <v>0</v>
      </c>
      <c r="AE130" s="259">
        <v>0</v>
      </c>
      <c r="AF130" s="259">
        <v>0</v>
      </c>
      <c r="AG130" s="259">
        <v>0</v>
      </c>
      <c r="AH130" s="259">
        <v>0</v>
      </c>
      <c r="AI130" s="259">
        <v>0</v>
      </c>
      <c r="AJ130" s="259">
        <v>0</v>
      </c>
      <c r="AK130" s="259">
        <v>0</v>
      </c>
      <c r="AL130" s="259">
        <v>0</v>
      </c>
      <c r="AM130" s="259">
        <v>0</v>
      </c>
      <c r="AN130" s="253"/>
      <c r="AO130" s="253"/>
      <c r="AP130" s="259">
        <v>0</v>
      </c>
      <c r="AQ130" s="259">
        <v>0</v>
      </c>
      <c r="AR130" s="249"/>
    </row>
    <row r="131" spans="1:44" s="250" customFormat="1" ht="110.25" x14ac:dyDescent="0.25">
      <c r="A131" s="109" t="s">
        <v>330</v>
      </c>
      <c r="B131" s="14" t="s">
        <v>404</v>
      </c>
      <c r="C131" s="185">
        <v>2019</v>
      </c>
      <c r="D131" s="253"/>
      <c r="E131" s="253"/>
      <c r="F131" s="253"/>
      <c r="G131" s="253"/>
      <c r="H131" s="253"/>
      <c r="I131" s="253"/>
      <c r="J131" s="259"/>
      <c r="K131" s="259"/>
      <c r="L131" s="259"/>
      <c r="M131" s="259"/>
      <c r="N131" s="252"/>
      <c r="O131" s="252"/>
      <c r="P131" s="253"/>
      <c r="Q131" s="253"/>
      <c r="R131" s="253"/>
      <c r="S131" s="253"/>
      <c r="T131" s="253"/>
      <c r="U131" s="253"/>
      <c r="V131" s="259">
        <f t="shared" si="8"/>
        <v>0</v>
      </c>
      <c r="W131" s="259">
        <f t="shared" si="8"/>
        <v>0</v>
      </c>
      <c r="X131" s="259">
        <v>0</v>
      </c>
      <c r="Y131" s="259">
        <v>0</v>
      </c>
      <c r="Z131" s="259">
        <v>0</v>
      </c>
      <c r="AA131" s="259">
        <v>0</v>
      </c>
      <c r="AB131" s="259">
        <v>0</v>
      </c>
      <c r="AC131" s="259">
        <v>0</v>
      </c>
      <c r="AD131" s="259">
        <v>0</v>
      </c>
      <c r="AE131" s="259">
        <v>0</v>
      </c>
      <c r="AF131" s="259">
        <v>0</v>
      </c>
      <c r="AG131" s="259">
        <v>0</v>
      </c>
      <c r="AH131" s="259">
        <v>0</v>
      </c>
      <c r="AI131" s="259">
        <v>0</v>
      </c>
      <c r="AJ131" s="259">
        <v>0</v>
      </c>
      <c r="AK131" s="259">
        <v>0</v>
      </c>
      <c r="AL131" s="259">
        <v>0</v>
      </c>
      <c r="AM131" s="259">
        <v>0</v>
      </c>
      <c r="AN131" s="253"/>
      <c r="AO131" s="253"/>
      <c r="AP131" s="259">
        <v>0</v>
      </c>
      <c r="AQ131" s="259">
        <v>0</v>
      </c>
      <c r="AR131" s="249"/>
    </row>
    <row r="132" spans="1:44" s="250" customFormat="1" ht="31.5" x14ac:dyDescent="0.25">
      <c r="A132" s="109" t="s">
        <v>331</v>
      </c>
      <c r="B132" s="14" t="s">
        <v>405</v>
      </c>
      <c r="C132" s="185">
        <v>2019</v>
      </c>
      <c r="D132" s="253"/>
      <c r="E132" s="253"/>
      <c r="F132" s="253"/>
      <c r="G132" s="253"/>
      <c r="H132" s="253"/>
      <c r="I132" s="253"/>
      <c r="J132" s="259"/>
      <c r="K132" s="259"/>
      <c r="L132" s="259"/>
      <c r="M132" s="259"/>
      <c r="N132" s="252"/>
      <c r="O132" s="252"/>
      <c r="P132" s="253"/>
      <c r="Q132" s="253"/>
      <c r="R132" s="253"/>
      <c r="S132" s="253"/>
      <c r="T132" s="253"/>
      <c r="U132" s="253"/>
      <c r="V132" s="259">
        <f t="shared" si="8"/>
        <v>0</v>
      </c>
      <c r="W132" s="259">
        <f t="shared" si="8"/>
        <v>0</v>
      </c>
      <c r="X132" s="259">
        <v>0</v>
      </c>
      <c r="Y132" s="259">
        <v>0</v>
      </c>
      <c r="Z132" s="259">
        <v>0</v>
      </c>
      <c r="AA132" s="259">
        <v>0</v>
      </c>
      <c r="AB132" s="259">
        <v>0</v>
      </c>
      <c r="AC132" s="259">
        <v>0</v>
      </c>
      <c r="AD132" s="259">
        <v>0</v>
      </c>
      <c r="AE132" s="259">
        <v>0</v>
      </c>
      <c r="AF132" s="259">
        <v>0</v>
      </c>
      <c r="AG132" s="259">
        <v>0</v>
      </c>
      <c r="AH132" s="259">
        <v>0</v>
      </c>
      <c r="AI132" s="259">
        <v>0</v>
      </c>
      <c r="AJ132" s="259">
        <v>0</v>
      </c>
      <c r="AK132" s="259">
        <v>0</v>
      </c>
      <c r="AL132" s="259">
        <v>0</v>
      </c>
      <c r="AM132" s="259">
        <v>0</v>
      </c>
      <c r="AN132" s="253"/>
      <c r="AO132" s="253"/>
      <c r="AP132" s="259">
        <v>0</v>
      </c>
      <c r="AQ132" s="259">
        <v>0</v>
      </c>
      <c r="AR132" s="249"/>
    </row>
    <row r="133" spans="1:44" s="250" customFormat="1" ht="15.75" x14ac:dyDescent="0.25">
      <c r="A133" s="110" t="s">
        <v>332</v>
      </c>
      <c r="B133" s="186" t="s">
        <v>406</v>
      </c>
      <c r="C133" s="211">
        <v>2019</v>
      </c>
      <c r="D133" s="253"/>
      <c r="E133" s="253"/>
      <c r="F133" s="253"/>
      <c r="G133" s="253"/>
      <c r="H133" s="253"/>
      <c r="I133" s="253"/>
      <c r="J133" s="259"/>
      <c r="K133" s="259"/>
      <c r="L133" s="259"/>
      <c r="M133" s="259"/>
      <c r="N133" s="252"/>
      <c r="O133" s="252"/>
      <c r="P133" s="253"/>
      <c r="Q133" s="253"/>
      <c r="R133" s="253"/>
      <c r="S133" s="253"/>
      <c r="T133" s="253"/>
      <c r="U133" s="253"/>
      <c r="V133" s="259">
        <f t="shared" si="8"/>
        <v>0</v>
      </c>
      <c r="W133" s="259">
        <f t="shared" si="8"/>
        <v>0</v>
      </c>
      <c r="X133" s="259">
        <v>0</v>
      </c>
      <c r="Y133" s="259">
        <v>0</v>
      </c>
      <c r="Z133" s="259">
        <v>0</v>
      </c>
      <c r="AA133" s="259">
        <v>0</v>
      </c>
      <c r="AB133" s="259">
        <v>0</v>
      </c>
      <c r="AC133" s="259">
        <v>0</v>
      </c>
      <c r="AD133" s="259">
        <v>0</v>
      </c>
      <c r="AE133" s="259">
        <v>0</v>
      </c>
      <c r="AF133" s="259">
        <v>0</v>
      </c>
      <c r="AG133" s="259">
        <v>0</v>
      </c>
      <c r="AH133" s="259">
        <v>0</v>
      </c>
      <c r="AI133" s="259">
        <v>0</v>
      </c>
      <c r="AJ133" s="259">
        <v>0</v>
      </c>
      <c r="AK133" s="259">
        <v>0</v>
      </c>
      <c r="AL133" s="259">
        <v>0</v>
      </c>
      <c r="AM133" s="259">
        <v>0</v>
      </c>
      <c r="AN133" s="253"/>
      <c r="AO133" s="253"/>
      <c r="AP133" s="259">
        <v>0</v>
      </c>
      <c r="AQ133" s="259">
        <v>0</v>
      </c>
      <c r="AR133" s="249"/>
    </row>
    <row r="134" spans="1:44" s="250" customFormat="1" ht="78.75" x14ac:dyDescent="0.25">
      <c r="A134" s="110" t="s">
        <v>333</v>
      </c>
      <c r="B134" s="16" t="s">
        <v>407</v>
      </c>
      <c r="C134" s="212">
        <v>2017</v>
      </c>
      <c r="D134" s="252"/>
      <c r="E134" s="252"/>
      <c r="F134" s="252"/>
      <c r="G134" s="252"/>
      <c r="H134" s="252"/>
      <c r="I134" s="252"/>
      <c r="J134" s="260"/>
      <c r="K134" s="260"/>
      <c r="L134" s="260"/>
      <c r="M134" s="260"/>
      <c r="N134" s="252"/>
      <c r="O134" s="252"/>
      <c r="P134" s="252"/>
      <c r="Q134" s="252"/>
      <c r="R134" s="252"/>
      <c r="S134" s="252"/>
      <c r="T134" s="252"/>
      <c r="U134" s="252"/>
      <c r="V134" s="259">
        <f t="shared" si="8"/>
        <v>0</v>
      </c>
      <c r="W134" s="259">
        <f t="shared" si="8"/>
        <v>0</v>
      </c>
      <c r="X134" s="259">
        <v>0</v>
      </c>
      <c r="Y134" s="259">
        <v>0</v>
      </c>
      <c r="Z134" s="259">
        <v>0</v>
      </c>
      <c r="AA134" s="259">
        <v>0</v>
      </c>
      <c r="AB134" s="259">
        <v>0</v>
      </c>
      <c r="AC134" s="259">
        <v>0</v>
      </c>
      <c r="AD134" s="259">
        <v>0</v>
      </c>
      <c r="AE134" s="259">
        <v>0</v>
      </c>
      <c r="AF134" s="259">
        <v>0</v>
      </c>
      <c r="AG134" s="259">
        <v>0</v>
      </c>
      <c r="AH134" s="259">
        <v>0</v>
      </c>
      <c r="AI134" s="259">
        <v>0</v>
      </c>
      <c r="AJ134" s="259">
        <v>0</v>
      </c>
      <c r="AK134" s="259">
        <v>0</v>
      </c>
      <c r="AL134" s="259">
        <v>0</v>
      </c>
      <c r="AM134" s="259">
        <v>0</v>
      </c>
      <c r="AN134" s="252"/>
      <c r="AO134" s="252"/>
      <c r="AP134" s="259">
        <v>0</v>
      </c>
      <c r="AQ134" s="259">
        <v>0</v>
      </c>
      <c r="AR134" s="249"/>
    </row>
    <row r="135" spans="1:44" s="250" customFormat="1" ht="47.25" x14ac:dyDescent="0.25">
      <c r="A135" s="110" t="s">
        <v>334</v>
      </c>
      <c r="B135" s="223" t="s">
        <v>408</v>
      </c>
      <c r="C135" s="212">
        <v>2018</v>
      </c>
      <c r="D135" s="254"/>
      <c r="E135" s="254"/>
      <c r="F135" s="254"/>
      <c r="G135" s="254"/>
      <c r="H135" s="254"/>
      <c r="I135" s="254"/>
      <c r="J135" s="262">
        <v>2</v>
      </c>
      <c r="K135" s="262">
        <v>0</v>
      </c>
      <c r="L135" s="262">
        <v>2</v>
      </c>
      <c r="M135" s="262">
        <v>0</v>
      </c>
      <c r="N135" s="254"/>
      <c r="O135" s="254"/>
      <c r="P135" s="254"/>
      <c r="Q135" s="254"/>
      <c r="R135" s="254"/>
      <c r="S135" s="254"/>
      <c r="T135" s="254"/>
      <c r="U135" s="254"/>
      <c r="V135" s="259">
        <f t="shared" si="8"/>
        <v>0</v>
      </c>
      <c r="W135" s="259">
        <f t="shared" si="8"/>
        <v>0</v>
      </c>
      <c r="X135" s="259">
        <v>0</v>
      </c>
      <c r="Y135" s="259">
        <v>0</v>
      </c>
      <c r="Z135" s="259">
        <v>0</v>
      </c>
      <c r="AA135" s="259">
        <v>0</v>
      </c>
      <c r="AB135" s="259">
        <v>0</v>
      </c>
      <c r="AC135" s="259">
        <v>0</v>
      </c>
      <c r="AD135" s="259">
        <v>0</v>
      </c>
      <c r="AE135" s="259">
        <v>0</v>
      </c>
      <c r="AF135" s="259">
        <v>0</v>
      </c>
      <c r="AG135" s="259">
        <v>0</v>
      </c>
      <c r="AH135" s="259">
        <v>0</v>
      </c>
      <c r="AI135" s="259">
        <v>0</v>
      </c>
      <c r="AJ135" s="259">
        <v>0</v>
      </c>
      <c r="AK135" s="259">
        <v>0</v>
      </c>
      <c r="AL135" s="259">
        <v>0</v>
      </c>
      <c r="AM135" s="259">
        <v>0</v>
      </c>
      <c r="AN135" s="254"/>
      <c r="AO135" s="254"/>
      <c r="AP135" s="259">
        <v>0</v>
      </c>
      <c r="AQ135" s="259">
        <v>0</v>
      </c>
      <c r="AR135" s="249"/>
    </row>
    <row r="136" spans="1:44" s="250" customFormat="1" ht="63" x14ac:dyDescent="0.25">
      <c r="A136" s="110" t="s">
        <v>335</v>
      </c>
      <c r="B136" s="222" t="s">
        <v>409</v>
      </c>
      <c r="C136" s="185">
        <v>2018</v>
      </c>
      <c r="D136" s="253"/>
      <c r="E136" s="253"/>
      <c r="F136" s="253"/>
      <c r="G136" s="253"/>
      <c r="H136" s="253"/>
      <c r="I136" s="253"/>
      <c r="J136" s="259">
        <v>0</v>
      </c>
      <c r="K136" s="259">
        <v>1</v>
      </c>
      <c r="L136" s="259">
        <v>0</v>
      </c>
      <c r="M136" s="259">
        <v>1</v>
      </c>
      <c r="N136" s="252"/>
      <c r="O136" s="252"/>
      <c r="P136" s="253"/>
      <c r="Q136" s="253"/>
      <c r="R136" s="253"/>
      <c r="S136" s="253"/>
      <c r="T136" s="253"/>
      <c r="U136" s="253"/>
      <c r="V136" s="259">
        <f t="shared" si="8"/>
        <v>0</v>
      </c>
      <c r="W136" s="259">
        <f t="shared" si="8"/>
        <v>0</v>
      </c>
      <c r="X136" s="259">
        <v>0</v>
      </c>
      <c r="Y136" s="259">
        <v>0</v>
      </c>
      <c r="Z136" s="259">
        <v>0</v>
      </c>
      <c r="AA136" s="259">
        <v>0</v>
      </c>
      <c r="AB136" s="259">
        <v>0</v>
      </c>
      <c r="AC136" s="259">
        <v>0</v>
      </c>
      <c r="AD136" s="259">
        <v>0</v>
      </c>
      <c r="AE136" s="259">
        <v>0</v>
      </c>
      <c r="AF136" s="259">
        <v>0</v>
      </c>
      <c r="AG136" s="259">
        <v>0</v>
      </c>
      <c r="AH136" s="259">
        <v>0</v>
      </c>
      <c r="AI136" s="259">
        <v>0</v>
      </c>
      <c r="AJ136" s="259">
        <v>0</v>
      </c>
      <c r="AK136" s="259">
        <v>0</v>
      </c>
      <c r="AL136" s="259">
        <v>0</v>
      </c>
      <c r="AM136" s="259">
        <v>0</v>
      </c>
      <c r="AN136" s="253"/>
      <c r="AO136" s="253"/>
      <c r="AP136" s="259">
        <v>0</v>
      </c>
      <c r="AQ136" s="259">
        <v>0</v>
      </c>
      <c r="AR136" s="249"/>
    </row>
    <row r="137" spans="1:44" s="250" customFormat="1" ht="63" x14ac:dyDescent="0.25">
      <c r="A137" s="110" t="s">
        <v>336</v>
      </c>
      <c r="B137" s="222" t="s">
        <v>410</v>
      </c>
      <c r="C137" s="185">
        <v>2018</v>
      </c>
      <c r="D137" s="253"/>
      <c r="E137" s="253"/>
      <c r="F137" s="253"/>
      <c r="G137" s="253"/>
      <c r="H137" s="253"/>
      <c r="I137" s="253"/>
      <c r="J137" s="259">
        <v>5.4</v>
      </c>
      <c r="K137" s="259">
        <v>0</v>
      </c>
      <c r="L137" s="259">
        <v>5.4</v>
      </c>
      <c r="M137" s="259">
        <v>0</v>
      </c>
      <c r="N137" s="252"/>
      <c r="O137" s="252"/>
      <c r="P137" s="253"/>
      <c r="Q137" s="253"/>
      <c r="R137" s="253"/>
      <c r="S137" s="253"/>
      <c r="T137" s="253"/>
      <c r="U137" s="253"/>
      <c r="V137" s="259">
        <f t="shared" si="8"/>
        <v>0</v>
      </c>
      <c r="W137" s="259">
        <f t="shared" si="8"/>
        <v>0</v>
      </c>
      <c r="X137" s="259">
        <v>0</v>
      </c>
      <c r="Y137" s="259">
        <v>0</v>
      </c>
      <c r="Z137" s="259">
        <v>0</v>
      </c>
      <c r="AA137" s="259">
        <v>0</v>
      </c>
      <c r="AB137" s="259">
        <v>0</v>
      </c>
      <c r="AC137" s="259">
        <v>0</v>
      </c>
      <c r="AD137" s="259">
        <v>0</v>
      </c>
      <c r="AE137" s="259">
        <v>0</v>
      </c>
      <c r="AF137" s="259">
        <v>0</v>
      </c>
      <c r="AG137" s="259">
        <v>0</v>
      </c>
      <c r="AH137" s="259">
        <v>0</v>
      </c>
      <c r="AI137" s="259">
        <v>0</v>
      </c>
      <c r="AJ137" s="259">
        <v>0</v>
      </c>
      <c r="AK137" s="259">
        <v>0</v>
      </c>
      <c r="AL137" s="259">
        <v>0</v>
      </c>
      <c r="AM137" s="259">
        <v>0</v>
      </c>
      <c r="AN137" s="253"/>
      <c r="AO137" s="253"/>
      <c r="AP137" s="259">
        <v>0</v>
      </c>
      <c r="AQ137" s="259">
        <v>0</v>
      </c>
      <c r="AR137" s="249"/>
    </row>
    <row r="138" spans="1:44" s="250" customFormat="1" ht="78.75" x14ac:dyDescent="0.25">
      <c r="A138" s="110" t="s">
        <v>337</v>
      </c>
      <c r="B138" s="222" t="s">
        <v>411</v>
      </c>
      <c r="C138" s="185">
        <v>2018</v>
      </c>
      <c r="D138" s="253"/>
      <c r="E138" s="253"/>
      <c r="F138" s="253"/>
      <c r="G138" s="253"/>
      <c r="H138" s="253"/>
      <c r="I138" s="253"/>
      <c r="J138" s="259">
        <v>0</v>
      </c>
      <c r="K138" s="259">
        <v>1</v>
      </c>
      <c r="L138" s="259">
        <v>0</v>
      </c>
      <c r="M138" s="259">
        <v>1</v>
      </c>
      <c r="N138" s="252"/>
      <c r="O138" s="252"/>
      <c r="P138" s="253"/>
      <c r="Q138" s="253"/>
      <c r="R138" s="253"/>
      <c r="S138" s="253"/>
      <c r="T138" s="253"/>
      <c r="U138" s="253"/>
      <c r="V138" s="259">
        <f t="shared" si="8"/>
        <v>0</v>
      </c>
      <c r="W138" s="259">
        <f t="shared" si="8"/>
        <v>0</v>
      </c>
      <c r="X138" s="259">
        <v>0</v>
      </c>
      <c r="Y138" s="259">
        <v>0</v>
      </c>
      <c r="Z138" s="259">
        <v>0</v>
      </c>
      <c r="AA138" s="259">
        <v>0</v>
      </c>
      <c r="AB138" s="259">
        <v>0</v>
      </c>
      <c r="AC138" s="259">
        <v>0</v>
      </c>
      <c r="AD138" s="259">
        <v>0</v>
      </c>
      <c r="AE138" s="259">
        <v>0</v>
      </c>
      <c r="AF138" s="259">
        <v>0</v>
      </c>
      <c r="AG138" s="259">
        <v>0</v>
      </c>
      <c r="AH138" s="259">
        <v>0</v>
      </c>
      <c r="AI138" s="259">
        <v>0</v>
      </c>
      <c r="AJ138" s="259">
        <v>0</v>
      </c>
      <c r="AK138" s="259">
        <v>0</v>
      </c>
      <c r="AL138" s="259">
        <v>0</v>
      </c>
      <c r="AM138" s="259">
        <v>0</v>
      </c>
      <c r="AN138" s="253"/>
      <c r="AO138" s="253"/>
      <c r="AP138" s="259">
        <v>0</v>
      </c>
      <c r="AQ138" s="259">
        <v>0</v>
      </c>
      <c r="AR138" s="249"/>
    </row>
    <row r="139" spans="1:44" s="250" customFormat="1" ht="63" x14ac:dyDescent="0.25">
      <c r="A139" s="110" t="s">
        <v>338</v>
      </c>
      <c r="B139" s="14" t="s">
        <v>412</v>
      </c>
      <c r="C139" s="185">
        <v>2017</v>
      </c>
      <c r="D139" s="253"/>
      <c r="E139" s="253"/>
      <c r="F139" s="253"/>
      <c r="G139" s="253"/>
      <c r="H139" s="253"/>
      <c r="I139" s="253"/>
      <c r="J139" s="259"/>
      <c r="K139" s="259"/>
      <c r="L139" s="259"/>
      <c r="M139" s="259"/>
      <c r="N139" s="252"/>
      <c r="O139" s="252"/>
      <c r="P139" s="253"/>
      <c r="Q139" s="253"/>
      <c r="R139" s="253"/>
      <c r="S139" s="253"/>
      <c r="T139" s="253"/>
      <c r="U139" s="253"/>
      <c r="V139" s="259">
        <f t="shared" si="8"/>
        <v>0</v>
      </c>
      <c r="W139" s="259">
        <f t="shared" si="8"/>
        <v>0</v>
      </c>
      <c r="X139" s="259">
        <v>0</v>
      </c>
      <c r="Y139" s="259">
        <v>0</v>
      </c>
      <c r="Z139" s="259">
        <v>0</v>
      </c>
      <c r="AA139" s="259">
        <v>0</v>
      </c>
      <c r="AB139" s="259">
        <v>0</v>
      </c>
      <c r="AC139" s="259">
        <v>0</v>
      </c>
      <c r="AD139" s="259">
        <v>0</v>
      </c>
      <c r="AE139" s="259">
        <v>0</v>
      </c>
      <c r="AF139" s="259">
        <v>0</v>
      </c>
      <c r="AG139" s="259">
        <v>0</v>
      </c>
      <c r="AH139" s="259">
        <v>0</v>
      </c>
      <c r="AI139" s="259">
        <v>0</v>
      </c>
      <c r="AJ139" s="259">
        <v>0</v>
      </c>
      <c r="AK139" s="259">
        <v>0</v>
      </c>
      <c r="AL139" s="259">
        <v>0</v>
      </c>
      <c r="AM139" s="259">
        <v>0</v>
      </c>
      <c r="AN139" s="253"/>
      <c r="AO139" s="253"/>
      <c r="AP139" s="259">
        <v>0</v>
      </c>
      <c r="AQ139" s="259">
        <v>0</v>
      </c>
      <c r="AR139" s="249"/>
    </row>
    <row r="140" spans="1:44" s="250" customFormat="1" ht="78.75" x14ac:dyDescent="0.25">
      <c r="A140" s="110" t="s">
        <v>339</v>
      </c>
      <c r="B140" s="224" t="s">
        <v>413</v>
      </c>
      <c r="C140" s="213">
        <v>2018</v>
      </c>
      <c r="D140" s="252"/>
      <c r="E140" s="252"/>
      <c r="F140" s="252"/>
      <c r="G140" s="252"/>
      <c r="H140" s="252"/>
      <c r="I140" s="252"/>
      <c r="J140" s="259">
        <v>0</v>
      </c>
      <c r="K140" s="259">
        <v>0.28299999999999997</v>
      </c>
      <c r="L140" s="259">
        <v>0</v>
      </c>
      <c r="M140" s="259">
        <v>0.28299999999999997</v>
      </c>
      <c r="N140" s="252"/>
      <c r="O140" s="252"/>
      <c r="P140" s="252"/>
      <c r="Q140" s="252"/>
      <c r="R140" s="252"/>
      <c r="S140" s="252"/>
      <c r="T140" s="252"/>
      <c r="U140" s="252"/>
      <c r="V140" s="259">
        <f t="shared" si="8"/>
        <v>0</v>
      </c>
      <c r="W140" s="259">
        <f t="shared" si="8"/>
        <v>0</v>
      </c>
      <c r="X140" s="259">
        <v>0</v>
      </c>
      <c r="Y140" s="259">
        <v>0</v>
      </c>
      <c r="Z140" s="259">
        <v>0</v>
      </c>
      <c r="AA140" s="259">
        <v>0</v>
      </c>
      <c r="AB140" s="259">
        <v>0</v>
      </c>
      <c r="AC140" s="259">
        <v>0</v>
      </c>
      <c r="AD140" s="259">
        <v>0</v>
      </c>
      <c r="AE140" s="259">
        <v>0</v>
      </c>
      <c r="AF140" s="259">
        <v>0</v>
      </c>
      <c r="AG140" s="259">
        <v>0</v>
      </c>
      <c r="AH140" s="259">
        <v>0</v>
      </c>
      <c r="AI140" s="259">
        <v>0</v>
      </c>
      <c r="AJ140" s="259">
        <v>0</v>
      </c>
      <c r="AK140" s="259">
        <v>0</v>
      </c>
      <c r="AL140" s="259">
        <v>0</v>
      </c>
      <c r="AM140" s="259">
        <v>0</v>
      </c>
      <c r="AN140" s="252"/>
      <c r="AO140" s="252"/>
      <c r="AP140" s="259">
        <v>0</v>
      </c>
      <c r="AQ140" s="259">
        <v>0</v>
      </c>
      <c r="AR140" s="249"/>
    </row>
    <row r="141" spans="1:44" s="250" customFormat="1" ht="63" x14ac:dyDescent="0.25">
      <c r="A141" s="110" t="s">
        <v>340</v>
      </c>
      <c r="B141" s="222" t="s">
        <v>414</v>
      </c>
      <c r="C141" s="185">
        <v>2018</v>
      </c>
      <c r="D141" s="252"/>
      <c r="E141" s="252"/>
      <c r="F141" s="252"/>
      <c r="G141" s="252"/>
      <c r="H141" s="252"/>
      <c r="I141" s="252"/>
      <c r="J141" s="259">
        <v>2</v>
      </c>
      <c r="K141" s="259">
        <v>0</v>
      </c>
      <c r="L141" s="259">
        <v>2</v>
      </c>
      <c r="M141" s="259">
        <v>0</v>
      </c>
      <c r="N141" s="252"/>
      <c r="O141" s="252"/>
      <c r="P141" s="252"/>
      <c r="Q141" s="252"/>
      <c r="R141" s="252"/>
      <c r="S141" s="252"/>
      <c r="T141" s="252"/>
      <c r="U141" s="252"/>
      <c r="V141" s="259">
        <f t="shared" si="8"/>
        <v>0</v>
      </c>
      <c r="W141" s="259">
        <f t="shared" si="8"/>
        <v>0</v>
      </c>
      <c r="X141" s="259">
        <v>0</v>
      </c>
      <c r="Y141" s="259">
        <v>0</v>
      </c>
      <c r="Z141" s="259">
        <v>0</v>
      </c>
      <c r="AA141" s="259">
        <v>0</v>
      </c>
      <c r="AB141" s="259">
        <v>0</v>
      </c>
      <c r="AC141" s="259">
        <v>0</v>
      </c>
      <c r="AD141" s="259">
        <v>0</v>
      </c>
      <c r="AE141" s="259">
        <v>0</v>
      </c>
      <c r="AF141" s="259">
        <v>0</v>
      </c>
      <c r="AG141" s="259">
        <v>0</v>
      </c>
      <c r="AH141" s="259">
        <v>0</v>
      </c>
      <c r="AI141" s="259">
        <v>0</v>
      </c>
      <c r="AJ141" s="259">
        <v>0</v>
      </c>
      <c r="AK141" s="259">
        <v>0</v>
      </c>
      <c r="AL141" s="259">
        <v>0</v>
      </c>
      <c r="AM141" s="259">
        <v>0</v>
      </c>
      <c r="AN141" s="252"/>
      <c r="AO141" s="252"/>
      <c r="AP141" s="259">
        <v>0</v>
      </c>
      <c r="AQ141" s="259">
        <v>0</v>
      </c>
      <c r="AR141" s="249"/>
    </row>
    <row r="142" spans="1:44" s="256" customFormat="1" ht="78.75" x14ac:dyDescent="0.25">
      <c r="A142" s="110" t="s">
        <v>341</v>
      </c>
      <c r="B142" s="222" t="s">
        <v>415</v>
      </c>
      <c r="C142" s="185">
        <v>2018</v>
      </c>
      <c r="D142" s="252"/>
      <c r="E142" s="252"/>
      <c r="F142" s="252"/>
      <c r="G142" s="252"/>
      <c r="H142" s="252"/>
      <c r="I142" s="252"/>
      <c r="J142" s="259">
        <v>0</v>
      </c>
      <c r="K142" s="259">
        <v>0.30599999999999999</v>
      </c>
      <c r="L142" s="259">
        <v>0</v>
      </c>
      <c r="M142" s="259">
        <v>0.30599999999999999</v>
      </c>
      <c r="N142" s="252"/>
      <c r="O142" s="252"/>
      <c r="P142" s="252"/>
      <c r="Q142" s="252"/>
      <c r="R142" s="252"/>
      <c r="S142" s="252"/>
      <c r="T142" s="252"/>
      <c r="U142" s="252"/>
      <c r="V142" s="259">
        <f t="shared" si="8"/>
        <v>0</v>
      </c>
      <c r="W142" s="259">
        <f t="shared" si="8"/>
        <v>0</v>
      </c>
      <c r="X142" s="259">
        <v>0</v>
      </c>
      <c r="Y142" s="259">
        <v>0</v>
      </c>
      <c r="Z142" s="259">
        <v>0</v>
      </c>
      <c r="AA142" s="259">
        <v>0</v>
      </c>
      <c r="AB142" s="259">
        <v>0</v>
      </c>
      <c r="AC142" s="259">
        <v>0</v>
      </c>
      <c r="AD142" s="259">
        <v>0</v>
      </c>
      <c r="AE142" s="259">
        <v>0</v>
      </c>
      <c r="AF142" s="259">
        <v>0</v>
      </c>
      <c r="AG142" s="259">
        <v>0</v>
      </c>
      <c r="AH142" s="259">
        <v>0</v>
      </c>
      <c r="AI142" s="259">
        <v>0</v>
      </c>
      <c r="AJ142" s="259">
        <v>0</v>
      </c>
      <c r="AK142" s="259">
        <v>0</v>
      </c>
      <c r="AL142" s="259">
        <v>0</v>
      </c>
      <c r="AM142" s="259">
        <v>0</v>
      </c>
      <c r="AN142" s="252"/>
      <c r="AO142" s="252"/>
      <c r="AP142" s="259">
        <v>0</v>
      </c>
      <c r="AQ142" s="259">
        <v>0</v>
      </c>
      <c r="AR142" s="255"/>
    </row>
    <row r="143" spans="1:44" s="250" customFormat="1" ht="63" x14ac:dyDescent="0.25">
      <c r="A143" s="110" t="s">
        <v>342</v>
      </c>
      <c r="B143" s="15" t="s">
        <v>416</v>
      </c>
      <c r="C143" s="214">
        <v>2019</v>
      </c>
      <c r="D143" s="252"/>
      <c r="E143" s="252"/>
      <c r="F143" s="252"/>
      <c r="G143" s="252"/>
      <c r="H143" s="252"/>
      <c r="I143" s="252"/>
      <c r="J143" s="260"/>
      <c r="K143" s="260"/>
      <c r="L143" s="260"/>
      <c r="M143" s="260"/>
      <c r="N143" s="252"/>
      <c r="O143" s="252"/>
      <c r="P143" s="252"/>
      <c r="Q143" s="252"/>
      <c r="R143" s="252"/>
      <c r="S143" s="252"/>
      <c r="T143" s="252"/>
      <c r="U143" s="252"/>
      <c r="V143" s="259">
        <f t="shared" si="8"/>
        <v>0</v>
      </c>
      <c r="W143" s="259">
        <f t="shared" si="8"/>
        <v>0</v>
      </c>
      <c r="X143" s="259">
        <v>0</v>
      </c>
      <c r="Y143" s="259">
        <v>0</v>
      </c>
      <c r="Z143" s="259">
        <v>0</v>
      </c>
      <c r="AA143" s="259">
        <v>0</v>
      </c>
      <c r="AB143" s="259">
        <v>0</v>
      </c>
      <c r="AC143" s="259">
        <v>0</v>
      </c>
      <c r="AD143" s="259">
        <v>0</v>
      </c>
      <c r="AE143" s="259">
        <v>0</v>
      </c>
      <c r="AF143" s="259">
        <v>0</v>
      </c>
      <c r="AG143" s="259">
        <v>0</v>
      </c>
      <c r="AH143" s="259">
        <v>0</v>
      </c>
      <c r="AI143" s="259">
        <v>0</v>
      </c>
      <c r="AJ143" s="259">
        <v>0</v>
      </c>
      <c r="AK143" s="259">
        <v>0</v>
      </c>
      <c r="AL143" s="259">
        <v>0</v>
      </c>
      <c r="AM143" s="259">
        <v>0</v>
      </c>
      <c r="AN143" s="252"/>
      <c r="AO143" s="252"/>
      <c r="AP143" s="259">
        <v>0</v>
      </c>
      <c r="AQ143" s="259">
        <v>0</v>
      </c>
      <c r="AR143" s="249"/>
    </row>
    <row r="144" spans="1:44" s="250" customFormat="1" ht="63" x14ac:dyDescent="0.25">
      <c r="A144" s="110" t="s">
        <v>343</v>
      </c>
      <c r="B144" s="15" t="s">
        <v>417</v>
      </c>
      <c r="C144" s="214">
        <v>2019</v>
      </c>
      <c r="D144" s="253"/>
      <c r="E144" s="253"/>
      <c r="F144" s="253"/>
      <c r="G144" s="253"/>
      <c r="H144" s="253"/>
      <c r="I144" s="253"/>
      <c r="J144" s="259"/>
      <c r="K144" s="259"/>
      <c r="L144" s="259"/>
      <c r="M144" s="259"/>
      <c r="N144" s="252"/>
      <c r="O144" s="252"/>
      <c r="P144" s="253"/>
      <c r="Q144" s="253"/>
      <c r="R144" s="253"/>
      <c r="S144" s="253"/>
      <c r="T144" s="253"/>
      <c r="U144" s="253"/>
      <c r="V144" s="259">
        <f t="shared" si="8"/>
        <v>0</v>
      </c>
      <c r="W144" s="259">
        <f t="shared" si="8"/>
        <v>0</v>
      </c>
      <c r="X144" s="259">
        <v>0</v>
      </c>
      <c r="Y144" s="259">
        <v>0</v>
      </c>
      <c r="Z144" s="259">
        <v>0</v>
      </c>
      <c r="AA144" s="259">
        <v>0</v>
      </c>
      <c r="AB144" s="259">
        <v>0</v>
      </c>
      <c r="AC144" s="259">
        <v>0</v>
      </c>
      <c r="AD144" s="259">
        <v>0</v>
      </c>
      <c r="AE144" s="259">
        <v>0</v>
      </c>
      <c r="AF144" s="259">
        <v>0</v>
      </c>
      <c r="AG144" s="259">
        <v>0</v>
      </c>
      <c r="AH144" s="259">
        <v>0</v>
      </c>
      <c r="AI144" s="259">
        <v>0</v>
      </c>
      <c r="AJ144" s="259">
        <v>0</v>
      </c>
      <c r="AK144" s="259">
        <v>0</v>
      </c>
      <c r="AL144" s="259">
        <v>0</v>
      </c>
      <c r="AM144" s="259">
        <v>0</v>
      </c>
      <c r="AN144" s="253"/>
      <c r="AO144" s="253"/>
      <c r="AP144" s="259">
        <v>0</v>
      </c>
      <c r="AQ144" s="259">
        <v>0</v>
      </c>
      <c r="AR144" s="249"/>
    </row>
    <row r="145" spans="1:44" s="250" customFormat="1" ht="78.75" x14ac:dyDescent="0.25">
      <c r="A145" s="110" t="s">
        <v>344</v>
      </c>
      <c r="B145" s="15" t="s">
        <v>418</v>
      </c>
      <c r="C145" s="214">
        <v>2019</v>
      </c>
      <c r="D145" s="253"/>
      <c r="E145" s="253"/>
      <c r="F145" s="253"/>
      <c r="G145" s="253"/>
      <c r="H145" s="253"/>
      <c r="I145" s="253"/>
      <c r="J145" s="259"/>
      <c r="K145" s="259"/>
      <c r="L145" s="259"/>
      <c r="M145" s="259"/>
      <c r="N145" s="252"/>
      <c r="O145" s="252"/>
      <c r="P145" s="253"/>
      <c r="Q145" s="253"/>
      <c r="R145" s="253"/>
      <c r="S145" s="253"/>
      <c r="T145" s="253"/>
      <c r="U145" s="253"/>
      <c r="V145" s="259">
        <f t="shared" si="8"/>
        <v>0</v>
      </c>
      <c r="W145" s="259">
        <f t="shared" si="8"/>
        <v>0</v>
      </c>
      <c r="X145" s="259">
        <v>0</v>
      </c>
      <c r="Y145" s="259">
        <v>0</v>
      </c>
      <c r="Z145" s="259">
        <v>0</v>
      </c>
      <c r="AA145" s="259">
        <v>0</v>
      </c>
      <c r="AB145" s="259">
        <v>0</v>
      </c>
      <c r="AC145" s="259">
        <v>0</v>
      </c>
      <c r="AD145" s="259">
        <v>0</v>
      </c>
      <c r="AE145" s="259">
        <v>0</v>
      </c>
      <c r="AF145" s="259">
        <v>0</v>
      </c>
      <c r="AG145" s="259">
        <v>0</v>
      </c>
      <c r="AH145" s="259">
        <v>0</v>
      </c>
      <c r="AI145" s="259">
        <v>0</v>
      </c>
      <c r="AJ145" s="259">
        <v>0</v>
      </c>
      <c r="AK145" s="259">
        <v>0</v>
      </c>
      <c r="AL145" s="259">
        <v>0</v>
      </c>
      <c r="AM145" s="259">
        <v>0</v>
      </c>
      <c r="AN145" s="253"/>
      <c r="AO145" s="253"/>
      <c r="AP145" s="259">
        <v>0</v>
      </c>
      <c r="AQ145" s="259">
        <v>0</v>
      </c>
      <c r="AR145" s="249"/>
    </row>
    <row r="146" spans="1:44" s="250" customFormat="1" ht="78.75" x14ac:dyDescent="0.25">
      <c r="A146" s="110" t="s">
        <v>345</v>
      </c>
      <c r="B146" s="14" t="s">
        <v>419</v>
      </c>
      <c r="C146" s="185">
        <v>2019</v>
      </c>
      <c r="D146" s="253"/>
      <c r="E146" s="253"/>
      <c r="F146" s="253"/>
      <c r="G146" s="253"/>
      <c r="H146" s="253"/>
      <c r="I146" s="253"/>
      <c r="J146" s="259"/>
      <c r="K146" s="259"/>
      <c r="L146" s="259"/>
      <c r="M146" s="259"/>
      <c r="N146" s="252"/>
      <c r="O146" s="252"/>
      <c r="P146" s="253"/>
      <c r="Q146" s="253"/>
      <c r="R146" s="253"/>
      <c r="S146" s="253"/>
      <c r="T146" s="253"/>
      <c r="U146" s="253"/>
      <c r="V146" s="259">
        <f t="shared" si="8"/>
        <v>0</v>
      </c>
      <c r="W146" s="259">
        <f t="shared" si="8"/>
        <v>0</v>
      </c>
      <c r="X146" s="259">
        <v>0</v>
      </c>
      <c r="Y146" s="259">
        <v>0</v>
      </c>
      <c r="Z146" s="259">
        <v>0</v>
      </c>
      <c r="AA146" s="259">
        <v>0</v>
      </c>
      <c r="AB146" s="259">
        <v>0</v>
      </c>
      <c r="AC146" s="259">
        <v>0</v>
      </c>
      <c r="AD146" s="259">
        <v>0</v>
      </c>
      <c r="AE146" s="259">
        <v>0</v>
      </c>
      <c r="AF146" s="259">
        <v>0</v>
      </c>
      <c r="AG146" s="259">
        <v>0</v>
      </c>
      <c r="AH146" s="259">
        <v>0</v>
      </c>
      <c r="AI146" s="259">
        <v>0</v>
      </c>
      <c r="AJ146" s="259">
        <v>0</v>
      </c>
      <c r="AK146" s="259">
        <v>0</v>
      </c>
      <c r="AL146" s="259">
        <v>0</v>
      </c>
      <c r="AM146" s="259">
        <v>0</v>
      </c>
      <c r="AN146" s="253"/>
      <c r="AO146" s="253"/>
      <c r="AP146" s="259">
        <v>0</v>
      </c>
      <c r="AQ146" s="259">
        <v>0</v>
      </c>
      <c r="AR146" s="249"/>
    </row>
    <row r="147" spans="1:44" s="250" customFormat="1" ht="94.5" x14ac:dyDescent="0.25">
      <c r="A147" s="110" t="s">
        <v>346</v>
      </c>
      <c r="B147" s="14" t="s">
        <v>420</v>
      </c>
      <c r="C147" s="185">
        <v>2019</v>
      </c>
      <c r="D147" s="252"/>
      <c r="E147" s="252"/>
      <c r="F147" s="252"/>
      <c r="G147" s="252"/>
      <c r="H147" s="252"/>
      <c r="I147" s="252"/>
      <c r="J147" s="260"/>
      <c r="K147" s="260"/>
      <c r="L147" s="260"/>
      <c r="M147" s="260"/>
      <c r="N147" s="252"/>
      <c r="O147" s="252"/>
      <c r="P147" s="252"/>
      <c r="Q147" s="252"/>
      <c r="R147" s="252"/>
      <c r="S147" s="252"/>
      <c r="T147" s="252"/>
      <c r="U147" s="252"/>
      <c r="V147" s="259">
        <f t="shared" si="8"/>
        <v>0</v>
      </c>
      <c r="W147" s="259">
        <f t="shared" si="8"/>
        <v>0</v>
      </c>
      <c r="X147" s="259">
        <v>0</v>
      </c>
      <c r="Y147" s="259">
        <v>0</v>
      </c>
      <c r="Z147" s="259">
        <v>0</v>
      </c>
      <c r="AA147" s="259">
        <v>0</v>
      </c>
      <c r="AB147" s="259">
        <v>0</v>
      </c>
      <c r="AC147" s="259">
        <v>0</v>
      </c>
      <c r="AD147" s="259">
        <v>0</v>
      </c>
      <c r="AE147" s="259">
        <v>0</v>
      </c>
      <c r="AF147" s="259">
        <v>0</v>
      </c>
      <c r="AG147" s="259">
        <v>0</v>
      </c>
      <c r="AH147" s="259">
        <v>0</v>
      </c>
      <c r="AI147" s="259">
        <v>0</v>
      </c>
      <c r="AJ147" s="259">
        <v>0</v>
      </c>
      <c r="AK147" s="259">
        <v>0</v>
      </c>
      <c r="AL147" s="259">
        <v>0</v>
      </c>
      <c r="AM147" s="259">
        <v>0</v>
      </c>
      <c r="AN147" s="252"/>
      <c r="AO147" s="252"/>
      <c r="AP147" s="259">
        <v>0</v>
      </c>
      <c r="AQ147" s="259">
        <v>0</v>
      </c>
      <c r="AR147" s="249"/>
    </row>
    <row r="148" spans="1:44" s="250" customFormat="1" ht="47.25" x14ac:dyDescent="0.25">
      <c r="A148" s="110" t="s">
        <v>347</v>
      </c>
      <c r="B148" s="14" t="s">
        <v>421</v>
      </c>
      <c r="C148" s="185">
        <v>2017</v>
      </c>
      <c r="D148" s="254"/>
      <c r="E148" s="254"/>
      <c r="F148" s="254"/>
      <c r="G148" s="254"/>
      <c r="H148" s="254"/>
      <c r="I148" s="254"/>
      <c r="J148" s="261"/>
      <c r="K148" s="261"/>
      <c r="L148" s="261"/>
      <c r="M148" s="261"/>
      <c r="N148" s="254"/>
      <c r="O148" s="254"/>
      <c r="P148" s="254"/>
      <c r="Q148" s="254"/>
      <c r="R148" s="254"/>
      <c r="S148" s="254"/>
      <c r="T148" s="254"/>
      <c r="U148" s="254"/>
      <c r="V148" s="259">
        <f t="shared" si="8"/>
        <v>0</v>
      </c>
      <c r="W148" s="259">
        <f t="shared" si="8"/>
        <v>0</v>
      </c>
      <c r="X148" s="259">
        <v>0</v>
      </c>
      <c r="Y148" s="259">
        <v>0</v>
      </c>
      <c r="Z148" s="259">
        <v>0</v>
      </c>
      <c r="AA148" s="259">
        <v>0</v>
      </c>
      <c r="AB148" s="259">
        <v>0</v>
      </c>
      <c r="AC148" s="259">
        <v>0</v>
      </c>
      <c r="AD148" s="259">
        <v>0</v>
      </c>
      <c r="AE148" s="259">
        <v>0</v>
      </c>
      <c r="AF148" s="259">
        <v>0</v>
      </c>
      <c r="AG148" s="259">
        <v>0</v>
      </c>
      <c r="AH148" s="259">
        <v>0</v>
      </c>
      <c r="AI148" s="259">
        <v>0</v>
      </c>
      <c r="AJ148" s="259">
        <v>0</v>
      </c>
      <c r="AK148" s="259">
        <v>0</v>
      </c>
      <c r="AL148" s="259">
        <v>0</v>
      </c>
      <c r="AM148" s="259">
        <v>0</v>
      </c>
      <c r="AN148" s="254"/>
      <c r="AO148" s="254"/>
      <c r="AP148" s="259">
        <v>0</v>
      </c>
      <c r="AQ148" s="259">
        <v>0</v>
      </c>
      <c r="AR148" s="249"/>
    </row>
    <row r="149" spans="1:44" s="250" customFormat="1" ht="63" x14ac:dyDescent="0.25">
      <c r="A149" s="110" t="s">
        <v>348</v>
      </c>
      <c r="B149" s="14" t="s">
        <v>422</v>
      </c>
      <c r="C149" s="185">
        <v>2019</v>
      </c>
      <c r="D149" s="253"/>
      <c r="E149" s="253"/>
      <c r="F149" s="253"/>
      <c r="G149" s="253"/>
      <c r="H149" s="253"/>
      <c r="I149" s="253"/>
      <c r="J149" s="259"/>
      <c r="K149" s="259"/>
      <c r="L149" s="259"/>
      <c r="M149" s="259"/>
      <c r="N149" s="252"/>
      <c r="O149" s="252"/>
      <c r="P149" s="253"/>
      <c r="Q149" s="253"/>
      <c r="R149" s="253"/>
      <c r="S149" s="253"/>
      <c r="T149" s="253"/>
      <c r="U149" s="253"/>
      <c r="V149" s="259">
        <f t="shared" si="8"/>
        <v>0</v>
      </c>
      <c r="W149" s="259">
        <f t="shared" si="8"/>
        <v>0</v>
      </c>
      <c r="X149" s="259">
        <v>0</v>
      </c>
      <c r="Y149" s="259">
        <v>0</v>
      </c>
      <c r="Z149" s="259">
        <v>0</v>
      </c>
      <c r="AA149" s="259">
        <v>0</v>
      </c>
      <c r="AB149" s="259">
        <v>0</v>
      </c>
      <c r="AC149" s="259">
        <v>0</v>
      </c>
      <c r="AD149" s="259">
        <v>0</v>
      </c>
      <c r="AE149" s="259">
        <v>0</v>
      </c>
      <c r="AF149" s="259">
        <v>0</v>
      </c>
      <c r="AG149" s="259">
        <v>0</v>
      </c>
      <c r="AH149" s="259">
        <v>0</v>
      </c>
      <c r="AI149" s="259">
        <v>0</v>
      </c>
      <c r="AJ149" s="259">
        <v>0</v>
      </c>
      <c r="AK149" s="259">
        <v>0</v>
      </c>
      <c r="AL149" s="259">
        <v>0</v>
      </c>
      <c r="AM149" s="259">
        <v>0</v>
      </c>
      <c r="AN149" s="253"/>
      <c r="AO149" s="253"/>
      <c r="AP149" s="259">
        <v>0</v>
      </c>
      <c r="AQ149" s="259">
        <v>0</v>
      </c>
      <c r="AR149" s="249"/>
    </row>
    <row r="150" spans="1:44" s="250" customFormat="1" ht="63" x14ac:dyDescent="0.25">
      <c r="A150" s="110" t="s">
        <v>349</v>
      </c>
      <c r="B150" s="14" t="s">
        <v>423</v>
      </c>
      <c r="C150" s="185">
        <v>2019</v>
      </c>
      <c r="D150" s="253"/>
      <c r="E150" s="253"/>
      <c r="F150" s="253"/>
      <c r="G150" s="253"/>
      <c r="H150" s="253"/>
      <c r="I150" s="253"/>
      <c r="J150" s="259"/>
      <c r="K150" s="259"/>
      <c r="L150" s="259"/>
      <c r="M150" s="259"/>
      <c r="N150" s="252"/>
      <c r="O150" s="252"/>
      <c r="P150" s="253"/>
      <c r="Q150" s="253"/>
      <c r="R150" s="253"/>
      <c r="S150" s="253"/>
      <c r="T150" s="253"/>
      <c r="U150" s="253"/>
      <c r="V150" s="259">
        <f t="shared" si="8"/>
        <v>0</v>
      </c>
      <c r="W150" s="259">
        <f t="shared" si="8"/>
        <v>0</v>
      </c>
      <c r="X150" s="259">
        <v>0</v>
      </c>
      <c r="Y150" s="259">
        <v>0</v>
      </c>
      <c r="Z150" s="259">
        <v>0</v>
      </c>
      <c r="AA150" s="259">
        <v>0</v>
      </c>
      <c r="AB150" s="259">
        <v>0</v>
      </c>
      <c r="AC150" s="259">
        <v>0</v>
      </c>
      <c r="AD150" s="259">
        <v>0</v>
      </c>
      <c r="AE150" s="259">
        <v>0</v>
      </c>
      <c r="AF150" s="259">
        <v>0</v>
      </c>
      <c r="AG150" s="259">
        <v>0</v>
      </c>
      <c r="AH150" s="259">
        <v>0</v>
      </c>
      <c r="AI150" s="259">
        <v>0</v>
      </c>
      <c r="AJ150" s="259">
        <v>0</v>
      </c>
      <c r="AK150" s="259">
        <v>0</v>
      </c>
      <c r="AL150" s="259">
        <v>0</v>
      </c>
      <c r="AM150" s="259">
        <v>0</v>
      </c>
      <c r="AN150" s="253"/>
      <c r="AO150" s="253"/>
      <c r="AP150" s="259">
        <v>0</v>
      </c>
      <c r="AQ150" s="259">
        <v>0</v>
      </c>
      <c r="AR150" s="249"/>
    </row>
    <row r="151" spans="1:44" s="250" customFormat="1" ht="47.25" x14ac:dyDescent="0.25">
      <c r="A151" s="110" t="s">
        <v>350</v>
      </c>
      <c r="B151" s="14" t="s">
        <v>424</v>
      </c>
      <c r="C151" s="185">
        <v>2019</v>
      </c>
      <c r="D151" s="253"/>
      <c r="E151" s="253"/>
      <c r="F151" s="253"/>
      <c r="G151" s="253"/>
      <c r="H151" s="253"/>
      <c r="I151" s="253"/>
      <c r="J151" s="259"/>
      <c r="K151" s="259"/>
      <c r="L151" s="259"/>
      <c r="M151" s="259"/>
      <c r="N151" s="252"/>
      <c r="O151" s="252"/>
      <c r="P151" s="253"/>
      <c r="Q151" s="253"/>
      <c r="R151" s="253"/>
      <c r="S151" s="253"/>
      <c r="T151" s="253"/>
      <c r="U151" s="253"/>
      <c r="V151" s="259">
        <f t="shared" si="8"/>
        <v>0</v>
      </c>
      <c r="W151" s="259">
        <f t="shared" si="8"/>
        <v>0</v>
      </c>
      <c r="X151" s="259">
        <v>0</v>
      </c>
      <c r="Y151" s="259">
        <v>0</v>
      </c>
      <c r="Z151" s="259">
        <v>0</v>
      </c>
      <c r="AA151" s="259">
        <v>0</v>
      </c>
      <c r="AB151" s="259">
        <v>0</v>
      </c>
      <c r="AC151" s="259">
        <v>0</v>
      </c>
      <c r="AD151" s="259">
        <v>0</v>
      </c>
      <c r="AE151" s="259">
        <v>0</v>
      </c>
      <c r="AF151" s="259">
        <v>0</v>
      </c>
      <c r="AG151" s="259">
        <v>0</v>
      </c>
      <c r="AH151" s="259">
        <v>0</v>
      </c>
      <c r="AI151" s="259">
        <v>0</v>
      </c>
      <c r="AJ151" s="259">
        <v>0</v>
      </c>
      <c r="AK151" s="259">
        <v>0</v>
      </c>
      <c r="AL151" s="259">
        <v>0</v>
      </c>
      <c r="AM151" s="259">
        <v>0</v>
      </c>
      <c r="AN151" s="253"/>
      <c r="AO151" s="253"/>
      <c r="AP151" s="259">
        <v>0</v>
      </c>
      <c r="AQ151" s="259">
        <v>0</v>
      </c>
      <c r="AR151" s="249"/>
    </row>
    <row r="152" spans="1:44" s="250" customFormat="1" ht="47.25" x14ac:dyDescent="0.25">
      <c r="A152" s="110" t="s">
        <v>351</v>
      </c>
      <c r="B152" s="14" t="s">
        <v>425</v>
      </c>
      <c r="C152" s="185">
        <v>2019</v>
      </c>
      <c r="D152" s="253"/>
      <c r="E152" s="253"/>
      <c r="F152" s="253"/>
      <c r="G152" s="253"/>
      <c r="H152" s="253"/>
      <c r="I152" s="253"/>
      <c r="J152" s="259"/>
      <c r="K152" s="259"/>
      <c r="L152" s="259"/>
      <c r="M152" s="259"/>
      <c r="N152" s="252"/>
      <c r="O152" s="252"/>
      <c r="P152" s="253"/>
      <c r="Q152" s="253"/>
      <c r="R152" s="253"/>
      <c r="S152" s="253"/>
      <c r="T152" s="253"/>
      <c r="U152" s="253"/>
      <c r="V152" s="259">
        <f t="shared" si="8"/>
        <v>0</v>
      </c>
      <c r="W152" s="259">
        <f t="shared" si="8"/>
        <v>0</v>
      </c>
      <c r="X152" s="259">
        <v>0</v>
      </c>
      <c r="Y152" s="259">
        <v>0</v>
      </c>
      <c r="Z152" s="259">
        <v>0</v>
      </c>
      <c r="AA152" s="259">
        <v>0</v>
      </c>
      <c r="AB152" s="259">
        <v>0</v>
      </c>
      <c r="AC152" s="259">
        <v>0</v>
      </c>
      <c r="AD152" s="259">
        <v>0</v>
      </c>
      <c r="AE152" s="259">
        <v>0</v>
      </c>
      <c r="AF152" s="259">
        <v>0</v>
      </c>
      <c r="AG152" s="259">
        <v>0</v>
      </c>
      <c r="AH152" s="259">
        <v>0</v>
      </c>
      <c r="AI152" s="259">
        <v>0</v>
      </c>
      <c r="AJ152" s="259">
        <v>0</v>
      </c>
      <c r="AK152" s="259">
        <v>0</v>
      </c>
      <c r="AL152" s="259">
        <v>0</v>
      </c>
      <c r="AM152" s="259">
        <v>0</v>
      </c>
      <c r="AN152" s="253"/>
      <c r="AO152" s="253"/>
      <c r="AP152" s="259">
        <v>0</v>
      </c>
      <c r="AQ152" s="259">
        <v>0</v>
      </c>
      <c r="AR152" s="249"/>
    </row>
    <row r="153" spans="1:44" s="250" customFormat="1" ht="63" x14ac:dyDescent="0.25">
      <c r="A153" s="110" t="s">
        <v>352</v>
      </c>
      <c r="B153" s="14" t="s">
        <v>426</v>
      </c>
      <c r="C153" s="185">
        <v>2018</v>
      </c>
      <c r="D153" s="253"/>
      <c r="E153" s="253"/>
      <c r="F153" s="253"/>
      <c r="G153" s="253"/>
      <c r="H153" s="253"/>
      <c r="I153" s="253"/>
      <c r="J153" s="259">
        <v>5</v>
      </c>
      <c r="K153" s="259">
        <v>0</v>
      </c>
      <c r="L153" s="259">
        <v>5</v>
      </c>
      <c r="M153" s="259">
        <v>0</v>
      </c>
      <c r="N153" s="252"/>
      <c r="O153" s="252"/>
      <c r="P153" s="253"/>
      <c r="Q153" s="253"/>
      <c r="R153" s="253"/>
      <c r="S153" s="253"/>
      <c r="T153" s="253"/>
      <c r="U153" s="253"/>
      <c r="V153" s="259">
        <f t="shared" si="8"/>
        <v>0</v>
      </c>
      <c r="W153" s="259">
        <f t="shared" si="8"/>
        <v>0</v>
      </c>
      <c r="X153" s="259">
        <v>0</v>
      </c>
      <c r="Y153" s="259">
        <v>0</v>
      </c>
      <c r="Z153" s="259">
        <v>0</v>
      </c>
      <c r="AA153" s="259">
        <v>0</v>
      </c>
      <c r="AB153" s="259">
        <v>0</v>
      </c>
      <c r="AC153" s="259">
        <v>0</v>
      </c>
      <c r="AD153" s="259">
        <v>0</v>
      </c>
      <c r="AE153" s="259">
        <v>0</v>
      </c>
      <c r="AF153" s="259">
        <v>0</v>
      </c>
      <c r="AG153" s="259">
        <v>0</v>
      </c>
      <c r="AH153" s="259">
        <v>0</v>
      </c>
      <c r="AI153" s="259">
        <v>0</v>
      </c>
      <c r="AJ153" s="259">
        <v>0</v>
      </c>
      <c r="AK153" s="259">
        <v>0</v>
      </c>
      <c r="AL153" s="259">
        <v>0</v>
      </c>
      <c r="AM153" s="259">
        <v>0</v>
      </c>
      <c r="AN153" s="253"/>
      <c r="AO153" s="253"/>
      <c r="AP153" s="259">
        <v>0</v>
      </c>
      <c r="AQ153" s="259">
        <v>0</v>
      </c>
      <c r="AR153" s="249"/>
    </row>
    <row r="154" spans="1:44" s="250" customFormat="1" ht="78.75" x14ac:dyDescent="0.25">
      <c r="A154" s="110" t="s">
        <v>353</v>
      </c>
      <c r="B154" s="222" t="s">
        <v>427</v>
      </c>
      <c r="C154" s="185">
        <v>2018</v>
      </c>
      <c r="D154" s="252"/>
      <c r="E154" s="252"/>
      <c r="F154" s="252"/>
      <c r="G154" s="252"/>
      <c r="H154" s="252"/>
      <c r="I154" s="252"/>
      <c r="J154" s="259">
        <v>0</v>
      </c>
      <c r="K154" s="259">
        <v>0.63</v>
      </c>
      <c r="L154" s="259">
        <v>0</v>
      </c>
      <c r="M154" s="259">
        <v>0.63</v>
      </c>
      <c r="N154" s="252"/>
      <c r="O154" s="252"/>
      <c r="P154" s="252"/>
      <c r="Q154" s="252"/>
      <c r="R154" s="252"/>
      <c r="S154" s="252"/>
      <c r="T154" s="252"/>
      <c r="U154" s="252"/>
      <c r="V154" s="259">
        <f t="shared" si="8"/>
        <v>0</v>
      </c>
      <c r="W154" s="259">
        <f t="shared" si="8"/>
        <v>0</v>
      </c>
      <c r="X154" s="259">
        <v>0</v>
      </c>
      <c r="Y154" s="259">
        <v>0</v>
      </c>
      <c r="Z154" s="259">
        <v>0</v>
      </c>
      <c r="AA154" s="259">
        <v>0</v>
      </c>
      <c r="AB154" s="259">
        <v>0</v>
      </c>
      <c r="AC154" s="259">
        <v>0</v>
      </c>
      <c r="AD154" s="259">
        <v>0</v>
      </c>
      <c r="AE154" s="259">
        <v>0</v>
      </c>
      <c r="AF154" s="259">
        <v>0</v>
      </c>
      <c r="AG154" s="259">
        <v>0</v>
      </c>
      <c r="AH154" s="259">
        <v>0</v>
      </c>
      <c r="AI154" s="259">
        <v>0</v>
      </c>
      <c r="AJ154" s="259">
        <v>0</v>
      </c>
      <c r="AK154" s="259">
        <v>0</v>
      </c>
      <c r="AL154" s="259">
        <v>0</v>
      </c>
      <c r="AM154" s="259">
        <v>0</v>
      </c>
      <c r="AN154" s="252"/>
      <c r="AO154" s="252"/>
      <c r="AP154" s="259">
        <v>0</v>
      </c>
      <c r="AQ154" s="259">
        <v>0</v>
      </c>
      <c r="AR154" s="249"/>
    </row>
    <row r="155" spans="1:44" s="250" customFormat="1" ht="47.25" x14ac:dyDescent="0.25">
      <c r="A155" s="110" t="s">
        <v>354</v>
      </c>
      <c r="B155" s="14" t="s">
        <v>428</v>
      </c>
      <c r="C155" s="185"/>
      <c r="D155" s="254"/>
      <c r="E155" s="254"/>
      <c r="F155" s="254"/>
      <c r="G155" s="254"/>
      <c r="H155" s="254"/>
      <c r="I155" s="254"/>
      <c r="J155" s="261"/>
      <c r="K155" s="261"/>
      <c r="L155" s="261"/>
      <c r="M155" s="261"/>
      <c r="N155" s="254"/>
      <c r="O155" s="254"/>
      <c r="P155" s="254"/>
      <c r="Q155" s="254"/>
      <c r="R155" s="254"/>
      <c r="S155" s="254"/>
      <c r="T155" s="254"/>
      <c r="U155" s="254"/>
      <c r="V155" s="259">
        <f t="shared" si="8"/>
        <v>0</v>
      </c>
      <c r="W155" s="259">
        <f t="shared" si="8"/>
        <v>0</v>
      </c>
      <c r="X155" s="259">
        <v>0</v>
      </c>
      <c r="Y155" s="259">
        <v>0</v>
      </c>
      <c r="Z155" s="259">
        <v>0</v>
      </c>
      <c r="AA155" s="259">
        <v>0</v>
      </c>
      <c r="AB155" s="259">
        <v>0</v>
      </c>
      <c r="AC155" s="259">
        <v>0</v>
      </c>
      <c r="AD155" s="259">
        <v>0</v>
      </c>
      <c r="AE155" s="259">
        <v>0</v>
      </c>
      <c r="AF155" s="259">
        <v>0</v>
      </c>
      <c r="AG155" s="259">
        <v>0</v>
      </c>
      <c r="AH155" s="259">
        <v>0</v>
      </c>
      <c r="AI155" s="259">
        <v>0</v>
      </c>
      <c r="AJ155" s="259">
        <v>0</v>
      </c>
      <c r="AK155" s="259">
        <v>0</v>
      </c>
      <c r="AL155" s="259">
        <v>0</v>
      </c>
      <c r="AM155" s="259">
        <v>0</v>
      </c>
      <c r="AN155" s="254"/>
      <c r="AO155" s="254"/>
      <c r="AP155" s="259">
        <v>0</v>
      </c>
      <c r="AQ155" s="259">
        <v>0</v>
      </c>
      <c r="AR155" s="249"/>
    </row>
    <row r="156" spans="1:44" s="250" customFormat="1" ht="47.25" x14ac:dyDescent="0.25">
      <c r="A156" s="109" t="s">
        <v>355</v>
      </c>
      <c r="B156" s="11" t="s">
        <v>429</v>
      </c>
      <c r="C156" s="109"/>
      <c r="D156" s="253"/>
      <c r="E156" s="253"/>
      <c r="F156" s="253"/>
      <c r="G156" s="253"/>
      <c r="H156" s="253"/>
      <c r="I156" s="253"/>
      <c r="J156" s="259"/>
      <c r="K156" s="259"/>
      <c r="L156" s="259"/>
      <c r="M156" s="259"/>
      <c r="N156" s="252"/>
      <c r="O156" s="252"/>
      <c r="P156" s="253"/>
      <c r="Q156" s="253"/>
      <c r="R156" s="253"/>
      <c r="S156" s="253"/>
      <c r="T156" s="253"/>
      <c r="U156" s="253"/>
      <c r="V156" s="259">
        <f t="shared" si="8"/>
        <v>0</v>
      </c>
      <c r="W156" s="259">
        <f t="shared" si="8"/>
        <v>0</v>
      </c>
      <c r="X156" s="259">
        <v>0</v>
      </c>
      <c r="Y156" s="259">
        <v>0</v>
      </c>
      <c r="Z156" s="259">
        <v>0</v>
      </c>
      <c r="AA156" s="259">
        <v>0</v>
      </c>
      <c r="AB156" s="259">
        <v>0</v>
      </c>
      <c r="AC156" s="259">
        <v>0</v>
      </c>
      <c r="AD156" s="259">
        <v>0</v>
      </c>
      <c r="AE156" s="259">
        <v>0</v>
      </c>
      <c r="AF156" s="259">
        <v>0</v>
      </c>
      <c r="AG156" s="259">
        <v>0</v>
      </c>
      <c r="AH156" s="259">
        <v>0</v>
      </c>
      <c r="AI156" s="259">
        <v>0</v>
      </c>
      <c r="AJ156" s="259">
        <v>0</v>
      </c>
      <c r="AK156" s="259">
        <v>0</v>
      </c>
      <c r="AL156" s="259">
        <v>0</v>
      </c>
      <c r="AM156" s="259">
        <v>0</v>
      </c>
      <c r="AN156" s="253"/>
      <c r="AO156" s="253"/>
      <c r="AP156" s="259">
        <v>0</v>
      </c>
      <c r="AQ156" s="259">
        <v>0</v>
      </c>
      <c r="AR156" s="249"/>
    </row>
    <row r="157" spans="1:44" s="250" customFormat="1" ht="63" x14ac:dyDescent="0.25">
      <c r="A157" s="109" t="s">
        <v>356</v>
      </c>
      <c r="B157" s="11" t="s">
        <v>430</v>
      </c>
      <c r="C157" s="109"/>
      <c r="D157" s="253"/>
      <c r="E157" s="253"/>
      <c r="F157" s="253"/>
      <c r="G157" s="253"/>
      <c r="H157" s="253"/>
      <c r="I157" s="253"/>
      <c r="J157" s="259"/>
      <c r="K157" s="259"/>
      <c r="L157" s="259"/>
      <c r="M157" s="259"/>
      <c r="N157" s="252"/>
      <c r="O157" s="252"/>
      <c r="P157" s="253"/>
      <c r="Q157" s="253"/>
      <c r="R157" s="253"/>
      <c r="S157" s="253"/>
      <c r="T157" s="253"/>
      <c r="U157" s="253"/>
      <c r="V157" s="259">
        <f t="shared" si="8"/>
        <v>0</v>
      </c>
      <c r="W157" s="259">
        <f t="shared" si="8"/>
        <v>0</v>
      </c>
      <c r="X157" s="259">
        <v>0</v>
      </c>
      <c r="Y157" s="259">
        <v>0</v>
      </c>
      <c r="Z157" s="259">
        <v>0</v>
      </c>
      <c r="AA157" s="259">
        <v>0</v>
      </c>
      <c r="AB157" s="259">
        <v>0</v>
      </c>
      <c r="AC157" s="259">
        <v>0</v>
      </c>
      <c r="AD157" s="259">
        <v>0</v>
      </c>
      <c r="AE157" s="259">
        <v>0</v>
      </c>
      <c r="AF157" s="259">
        <v>0</v>
      </c>
      <c r="AG157" s="259">
        <v>0</v>
      </c>
      <c r="AH157" s="259">
        <v>0</v>
      </c>
      <c r="AI157" s="259">
        <v>0</v>
      </c>
      <c r="AJ157" s="259">
        <v>0</v>
      </c>
      <c r="AK157" s="259">
        <v>0</v>
      </c>
      <c r="AL157" s="259">
        <v>0</v>
      </c>
      <c r="AM157" s="259">
        <v>0</v>
      </c>
      <c r="AN157" s="253"/>
      <c r="AO157" s="253"/>
      <c r="AP157" s="259">
        <v>0</v>
      </c>
      <c r="AQ157" s="259">
        <v>0</v>
      </c>
      <c r="AR157" s="249"/>
    </row>
    <row r="158" spans="1:44" s="250" customFormat="1" ht="15.75" x14ac:dyDescent="0.25">
      <c r="A158" s="110" t="s">
        <v>357</v>
      </c>
      <c r="B158" s="220" t="s">
        <v>431</v>
      </c>
      <c r="C158" s="211">
        <v>2018</v>
      </c>
      <c r="D158" s="253"/>
      <c r="E158" s="253"/>
      <c r="F158" s="253"/>
      <c r="G158" s="253"/>
      <c r="H158" s="253"/>
      <c r="I158" s="253"/>
      <c r="J158" s="259">
        <v>1.4</v>
      </c>
      <c r="K158" s="259">
        <v>0</v>
      </c>
      <c r="L158" s="259">
        <v>1.4</v>
      </c>
      <c r="M158" s="259">
        <v>0</v>
      </c>
      <c r="N158" s="252"/>
      <c r="O158" s="252"/>
      <c r="P158" s="253"/>
      <c r="Q158" s="253"/>
      <c r="R158" s="253"/>
      <c r="S158" s="253"/>
      <c r="T158" s="253"/>
      <c r="U158" s="253"/>
      <c r="V158" s="259">
        <f t="shared" si="8"/>
        <v>0</v>
      </c>
      <c r="W158" s="259">
        <f t="shared" si="8"/>
        <v>0</v>
      </c>
      <c r="X158" s="259">
        <v>0</v>
      </c>
      <c r="Y158" s="259">
        <v>0</v>
      </c>
      <c r="Z158" s="259">
        <v>0</v>
      </c>
      <c r="AA158" s="259">
        <v>0</v>
      </c>
      <c r="AB158" s="259">
        <v>0</v>
      </c>
      <c r="AC158" s="259">
        <v>0</v>
      </c>
      <c r="AD158" s="259">
        <v>0</v>
      </c>
      <c r="AE158" s="259">
        <v>0</v>
      </c>
      <c r="AF158" s="259">
        <v>0</v>
      </c>
      <c r="AG158" s="259">
        <v>0</v>
      </c>
      <c r="AH158" s="259">
        <v>0</v>
      </c>
      <c r="AI158" s="259">
        <v>0</v>
      </c>
      <c r="AJ158" s="259">
        <v>0</v>
      </c>
      <c r="AK158" s="259">
        <v>0</v>
      </c>
      <c r="AL158" s="259">
        <v>0</v>
      </c>
      <c r="AM158" s="259">
        <v>0</v>
      </c>
      <c r="AN158" s="253"/>
      <c r="AO158" s="253"/>
      <c r="AP158" s="259">
        <v>0</v>
      </c>
      <c r="AQ158" s="259">
        <v>0</v>
      </c>
      <c r="AR158" s="249"/>
    </row>
    <row r="159" spans="1:44" s="250" customFormat="1" ht="15.75" x14ac:dyDescent="0.25">
      <c r="A159" s="110" t="s">
        <v>358</v>
      </c>
      <c r="B159" s="186" t="s">
        <v>432</v>
      </c>
      <c r="C159" s="211">
        <v>2018</v>
      </c>
      <c r="D159" s="253"/>
      <c r="E159" s="253"/>
      <c r="F159" s="253"/>
      <c r="G159" s="253"/>
      <c r="H159" s="253"/>
      <c r="I159" s="253"/>
      <c r="J159" s="259">
        <v>0</v>
      </c>
      <c r="K159" s="259">
        <v>1.25</v>
      </c>
      <c r="L159" s="259">
        <v>0</v>
      </c>
      <c r="M159" s="259">
        <v>1.25</v>
      </c>
      <c r="N159" s="252"/>
      <c r="O159" s="252"/>
      <c r="P159" s="253"/>
      <c r="Q159" s="253"/>
      <c r="R159" s="253"/>
      <c r="S159" s="253"/>
      <c r="T159" s="253"/>
      <c r="U159" s="253"/>
      <c r="V159" s="259">
        <f t="shared" si="8"/>
        <v>0</v>
      </c>
      <c r="W159" s="259">
        <f t="shared" si="8"/>
        <v>0</v>
      </c>
      <c r="X159" s="259">
        <v>0</v>
      </c>
      <c r="Y159" s="259">
        <v>0</v>
      </c>
      <c r="Z159" s="259">
        <v>0</v>
      </c>
      <c r="AA159" s="259">
        <v>0</v>
      </c>
      <c r="AB159" s="259">
        <v>0</v>
      </c>
      <c r="AC159" s="259">
        <v>0</v>
      </c>
      <c r="AD159" s="259">
        <v>0</v>
      </c>
      <c r="AE159" s="259">
        <v>0</v>
      </c>
      <c r="AF159" s="259">
        <v>0</v>
      </c>
      <c r="AG159" s="259">
        <v>0</v>
      </c>
      <c r="AH159" s="259">
        <v>0</v>
      </c>
      <c r="AI159" s="259">
        <v>0</v>
      </c>
      <c r="AJ159" s="259">
        <v>0</v>
      </c>
      <c r="AK159" s="259">
        <v>0</v>
      </c>
      <c r="AL159" s="259">
        <v>0</v>
      </c>
      <c r="AM159" s="259">
        <v>0</v>
      </c>
      <c r="AN159" s="253"/>
      <c r="AO159" s="253"/>
      <c r="AP159" s="259">
        <v>0</v>
      </c>
      <c r="AQ159" s="259">
        <v>0</v>
      </c>
      <c r="AR159" s="249"/>
    </row>
    <row r="160" spans="1:44" s="250" customFormat="1" ht="63" x14ac:dyDescent="0.25">
      <c r="A160" s="110" t="s">
        <v>359</v>
      </c>
      <c r="B160" s="16" t="s">
        <v>433</v>
      </c>
      <c r="C160" s="212">
        <v>2017</v>
      </c>
      <c r="D160" s="253"/>
      <c r="E160" s="253"/>
      <c r="F160" s="253"/>
      <c r="G160" s="253"/>
      <c r="H160" s="253"/>
      <c r="I160" s="253"/>
      <c r="J160" s="259"/>
      <c r="K160" s="259"/>
      <c r="L160" s="259"/>
      <c r="M160" s="259"/>
      <c r="N160" s="252"/>
      <c r="O160" s="252"/>
      <c r="P160" s="253"/>
      <c r="Q160" s="253"/>
      <c r="R160" s="253"/>
      <c r="S160" s="253"/>
      <c r="T160" s="253"/>
      <c r="U160" s="253"/>
      <c r="V160" s="259">
        <f t="shared" si="8"/>
        <v>0</v>
      </c>
      <c r="W160" s="259">
        <f t="shared" si="8"/>
        <v>0</v>
      </c>
      <c r="X160" s="259">
        <v>0</v>
      </c>
      <c r="Y160" s="259">
        <v>0</v>
      </c>
      <c r="Z160" s="259">
        <v>0</v>
      </c>
      <c r="AA160" s="259">
        <v>0</v>
      </c>
      <c r="AB160" s="259">
        <v>0</v>
      </c>
      <c r="AC160" s="259">
        <v>0</v>
      </c>
      <c r="AD160" s="259">
        <v>0</v>
      </c>
      <c r="AE160" s="259">
        <v>0</v>
      </c>
      <c r="AF160" s="259">
        <v>0</v>
      </c>
      <c r="AG160" s="259">
        <v>0</v>
      </c>
      <c r="AH160" s="259">
        <v>0</v>
      </c>
      <c r="AI160" s="259">
        <v>0</v>
      </c>
      <c r="AJ160" s="259">
        <v>0</v>
      </c>
      <c r="AK160" s="259">
        <v>0</v>
      </c>
      <c r="AL160" s="259">
        <v>0</v>
      </c>
      <c r="AM160" s="259">
        <v>0</v>
      </c>
      <c r="AN160" s="253"/>
      <c r="AO160" s="253"/>
      <c r="AP160" s="259">
        <v>0</v>
      </c>
      <c r="AQ160" s="259">
        <v>0</v>
      </c>
      <c r="AR160" s="249"/>
    </row>
    <row r="161" spans="1:44" s="250" customFormat="1" ht="31.5" x14ac:dyDescent="0.25">
      <c r="A161" s="110" t="s">
        <v>360</v>
      </c>
      <c r="B161" s="16" t="s">
        <v>434</v>
      </c>
      <c r="C161" s="212">
        <v>2019</v>
      </c>
      <c r="D161" s="253"/>
      <c r="E161" s="253"/>
      <c r="F161" s="253"/>
      <c r="G161" s="253"/>
      <c r="H161" s="253"/>
      <c r="I161" s="253"/>
      <c r="J161" s="259"/>
      <c r="K161" s="259"/>
      <c r="L161" s="259"/>
      <c r="M161" s="259"/>
      <c r="N161" s="252"/>
      <c r="O161" s="252"/>
      <c r="P161" s="253"/>
      <c r="Q161" s="253"/>
      <c r="R161" s="253"/>
      <c r="S161" s="253"/>
      <c r="T161" s="253"/>
      <c r="U161" s="253"/>
      <c r="V161" s="259">
        <f t="shared" si="8"/>
        <v>0</v>
      </c>
      <c r="W161" s="259">
        <f t="shared" si="8"/>
        <v>0</v>
      </c>
      <c r="X161" s="259">
        <v>0</v>
      </c>
      <c r="Y161" s="259">
        <v>0</v>
      </c>
      <c r="Z161" s="259">
        <v>0</v>
      </c>
      <c r="AA161" s="259">
        <v>0</v>
      </c>
      <c r="AB161" s="259">
        <v>0</v>
      </c>
      <c r="AC161" s="259">
        <v>0</v>
      </c>
      <c r="AD161" s="259">
        <v>0</v>
      </c>
      <c r="AE161" s="259">
        <v>0</v>
      </c>
      <c r="AF161" s="259">
        <v>0</v>
      </c>
      <c r="AG161" s="259">
        <v>0</v>
      </c>
      <c r="AH161" s="259">
        <v>0</v>
      </c>
      <c r="AI161" s="259">
        <v>0</v>
      </c>
      <c r="AJ161" s="259">
        <v>0</v>
      </c>
      <c r="AK161" s="259">
        <v>0</v>
      </c>
      <c r="AL161" s="259">
        <v>0</v>
      </c>
      <c r="AM161" s="259">
        <v>0</v>
      </c>
      <c r="AN161" s="253"/>
      <c r="AO161" s="253"/>
      <c r="AP161" s="259">
        <v>0</v>
      </c>
      <c r="AQ161" s="259">
        <v>0</v>
      </c>
      <c r="AR161" s="249"/>
    </row>
    <row r="162" spans="1:44" s="250" customFormat="1" ht="47.25" x14ac:dyDescent="0.25">
      <c r="A162" s="110" t="s">
        <v>361</v>
      </c>
      <c r="B162" s="14" t="s">
        <v>435</v>
      </c>
      <c r="C162" s="185">
        <v>2019</v>
      </c>
      <c r="D162" s="253"/>
      <c r="E162" s="253"/>
      <c r="F162" s="253"/>
      <c r="G162" s="253"/>
      <c r="H162" s="253"/>
      <c r="I162" s="253"/>
      <c r="J162" s="259"/>
      <c r="K162" s="259"/>
      <c r="L162" s="259"/>
      <c r="M162" s="259"/>
      <c r="N162" s="252"/>
      <c r="O162" s="252"/>
      <c r="P162" s="253"/>
      <c r="Q162" s="253"/>
      <c r="R162" s="253"/>
      <c r="S162" s="253"/>
      <c r="T162" s="253"/>
      <c r="U162" s="253"/>
      <c r="V162" s="259">
        <f t="shared" si="8"/>
        <v>0</v>
      </c>
      <c r="W162" s="259">
        <f t="shared" si="8"/>
        <v>0</v>
      </c>
      <c r="X162" s="259">
        <v>0</v>
      </c>
      <c r="Y162" s="259">
        <v>0</v>
      </c>
      <c r="Z162" s="259">
        <v>0</v>
      </c>
      <c r="AA162" s="259">
        <v>0</v>
      </c>
      <c r="AB162" s="259">
        <v>0</v>
      </c>
      <c r="AC162" s="259">
        <v>0</v>
      </c>
      <c r="AD162" s="259">
        <v>0</v>
      </c>
      <c r="AE162" s="259">
        <v>0</v>
      </c>
      <c r="AF162" s="259">
        <v>0</v>
      </c>
      <c r="AG162" s="259">
        <v>0</v>
      </c>
      <c r="AH162" s="259">
        <v>0</v>
      </c>
      <c r="AI162" s="259">
        <v>0</v>
      </c>
      <c r="AJ162" s="259">
        <v>0</v>
      </c>
      <c r="AK162" s="259">
        <v>0</v>
      </c>
      <c r="AL162" s="259">
        <v>0</v>
      </c>
      <c r="AM162" s="259">
        <v>0</v>
      </c>
      <c r="AN162" s="253"/>
      <c r="AO162" s="253"/>
      <c r="AP162" s="259">
        <v>0</v>
      </c>
      <c r="AQ162" s="259">
        <v>0</v>
      </c>
      <c r="AR162" s="249"/>
    </row>
    <row r="163" spans="1:44" s="250" customFormat="1" ht="63" x14ac:dyDescent="0.25">
      <c r="A163" s="110" t="s">
        <v>362</v>
      </c>
      <c r="B163" s="14" t="s">
        <v>436</v>
      </c>
      <c r="C163" s="185">
        <v>2017</v>
      </c>
      <c r="D163" s="253"/>
      <c r="E163" s="253"/>
      <c r="F163" s="253"/>
      <c r="G163" s="253"/>
      <c r="H163" s="253"/>
      <c r="I163" s="253"/>
      <c r="J163" s="259"/>
      <c r="K163" s="259"/>
      <c r="L163" s="259"/>
      <c r="M163" s="259"/>
      <c r="N163" s="252"/>
      <c r="O163" s="252"/>
      <c r="P163" s="253"/>
      <c r="Q163" s="253"/>
      <c r="R163" s="253"/>
      <c r="S163" s="253"/>
      <c r="T163" s="253"/>
      <c r="U163" s="253"/>
      <c r="V163" s="259">
        <f t="shared" si="8"/>
        <v>0</v>
      </c>
      <c r="W163" s="259">
        <f t="shared" si="8"/>
        <v>0</v>
      </c>
      <c r="X163" s="259">
        <v>0</v>
      </c>
      <c r="Y163" s="259">
        <v>0</v>
      </c>
      <c r="Z163" s="259">
        <v>0</v>
      </c>
      <c r="AA163" s="259">
        <v>0</v>
      </c>
      <c r="AB163" s="259">
        <v>0</v>
      </c>
      <c r="AC163" s="259">
        <v>0</v>
      </c>
      <c r="AD163" s="259">
        <v>0</v>
      </c>
      <c r="AE163" s="259">
        <v>0</v>
      </c>
      <c r="AF163" s="259">
        <v>0</v>
      </c>
      <c r="AG163" s="259">
        <v>0</v>
      </c>
      <c r="AH163" s="259">
        <v>0</v>
      </c>
      <c r="AI163" s="259">
        <v>0</v>
      </c>
      <c r="AJ163" s="259">
        <v>0</v>
      </c>
      <c r="AK163" s="259">
        <v>0</v>
      </c>
      <c r="AL163" s="259">
        <v>0</v>
      </c>
      <c r="AM163" s="259">
        <v>0</v>
      </c>
      <c r="AN163" s="253"/>
      <c r="AO163" s="253"/>
      <c r="AP163" s="259">
        <v>0</v>
      </c>
      <c r="AQ163" s="259">
        <v>0</v>
      </c>
      <c r="AR163" s="249"/>
    </row>
    <row r="164" spans="1:44" s="250" customFormat="1" ht="47.25" x14ac:dyDescent="0.25">
      <c r="A164" s="110" t="s">
        <v>363</v>
      </c>
      <c r="B164" s="222" t="s">
        <v>437</v>
      </c>
      <c r="C164" s="185">
        <v>2018</v>
      </c>
      <c r="D164" s="253"/>
      <c r="E164" s="253"/>
      <c r="F164" s="253"/>
      <c r="G164" s="253"/>
      <c r="H164" s="253"/>
      <c r="I164" s="253"/>
      <c r="J164" s="259">
        <v>0.61</v>
      </c>
      <c r="K164" s="259">
        <v>0</v>
      </c>
      <c r="L164" s="259">
        <v>0.61</v>
      </c>
      <c r="M164" s="259">
        <v>0</v>
      </c>
      <c r="N164" s="252"/>
      <c r="O164" s="252"/>
      <c r="P164" s="253"/>
      <c r="Q164" s="253"/>
      <c r="R164" s="253"/>
      <c r="S164" s="253"/>
      <c r="T164" s="253"/>
      <c r="U164" s="253"/>
      <c r="V164" s="259">
        <f t="shared" si="8"/>
        <v>0</v>
      </c>
      <c r="W164" s="259">
        <f t="shared" si="8"/>
        <v>0</v>
      </c>
      <c r="X164" s="259">
        <v>0</v>
      </c>
      <c r="Y164" s="259">
        <v>0</v>
      </c>
      <c r="Z164" s="259">
        <v>0</v>
      </c>
      <c r="AA164" s="259">
        <v>0</v>
      </c>
      <c r="AB164" s="259">
        <v>0</v>
      </c>
      <c r="AC164" s="259">
        <v>0</v>
      </c>
      <c r="AD164" s="259">
        <v>0</v>
      </c>
      <c r="AE164" s="259">
        <v>0</v>
      </c>
      <c r="AF164" s="259">
        <v>0</v>
      </c>
      <c r="AG164" s="259">
        <v>0</v>
      </c>
      <c r="AH164" s="259">
        <v>0</v>
      </c>
      <c r="AI164" s="259">
        <v>0</v>
      </c>
      <c r="AJ164" s="259">
        <v>0</v>
      </c>
      <c r="AK164" s="259">
        <v>0</v>
      </c>
      <c r="AL164" s="259">
        <v>0</v>
      </c>
      <c r="AM164" s="259">
        <v>0</v>
      </c>
      <c r="AN164" s="253"/>
      <c r="AO164" s="253"/>
      <c r="AP164" s="259">
        <v>0</v>
      </c>
      <c r="AQ164" s="259">
        <v>0</v>
      </c>
      <c r="AR164" s="249"/>
    </row>
    <row r="165" spans="1:44" s="250" customFormat="1" ht="47.25" x14ac:dyDescent="0.25">
      <c r="A165" s="110" t="s">
        <v>364</v>
      </c>
      <c r="B165" s="222" t="s">
        <v>438</v>
      </c>
      <c r="C165" s="185">
        <v>2018</v>
      </c>
      <c r="D165" s="253"/>
      <c r="E165" s="253"/>
      <c r="F165" s="253"/>
      <c r="G165" s="253"/>
      <c r="H165" s="253"/>
      <c r="I165" s="253"/>
      <c r="J165" s="259">
        <v>0</v>
      </c>
      <c r="K165" s="259">
        <v>0.63</v>
      </c>
      <c r="L165" s="259">
        <v>0</v>
      </c>
      <c r="M165" s="259">
        <v>0.63</v>
      </c>
      <c r="N165" s="252"/>
      <c r="O165" s="252"/>
      <c r="P165" s="253"/>
      <c r="Q165" s="253"/>
      <c r="R165" s="253"/>
      <c r="S165" s="253"/>
      <c r="T165" s="253"/>
      <c r="U165" s="253"/>
      <c r="V165" s="259">
        <f t="shared" si="8"/>
        <v>0</v>
      </c>
      <c r="W165" s="259">
        <f t="shared" si="8"/>
        <v>0</v>
      </c>
      <c r="X165" s="259">
        <v>0</v>
      </c>
      <c r="Y165" s="259">
        <v>0</v>
      </c>
      <c r="Z165" s="259">
        <v>0</v>
      </c>
      <c r="AA165" s="259">
        <v>0</v>
      </c>
      <c r="AB165" s="259">
        <v>0</v>
      </c>
      <c r="AC165" s="259">
        <v>0</v>
      </c>
      <c r="AD165" s="259">
        <v>0</v>
      </c>
      <c r="AE165" s="259">
        <v>0</v>
      </c>
      <c r="AF165" s="259">
        <v>0</v>
      </c>
      <c r="AG165" s="259">
        <v>0</v>
      </c>
      <c r="AH165" s="259">
        <v>0</v>
      </c>
      <c r="AI165" s="259">
        <v>0</v>
      </c>
      <c r="AJ165" s="259">
        <v>0</v>
      </c>
      <c r="AK165" s="259">
        <v>0</v>
      </c>
      <c r="AL165" s="259">
        <v>0</v>
      </c>
      <c r="AM165" s="259">
        <v>0</v>
      </c>
      <c r="AN165" s="253"/>
      <c r="AO165" s="253"/>
      <c r="AP165" s="259">
        <v>0</v>
      </c>
      <c r="AQ165" s="259">
        <v>0</v>
      </c>
      <c r="AR165" s="249"/>
    </row>
    <row r="166" spans="1:44" s="250" customFormat="1" ht="31.5" x14ac:dyDescent="0.25">
      <c r="A166" s="110" t="s">
        <v>365</v>
      </c>
      <c r="B166" s="14" t="s">
        <v>439</v>
      </c>
      <c r="C166" s="185">
        <v>2019</v>
      </c>
      <c r="D166" s="253"/>
      <c r="E166" s="253"/>
      <c r="F166" s="253"/>
      <c r="G166" s="253"/>
      <c r="H166" s="253"/>
      <c r="I166" s="253"/>
      <c r="J166" s="259"/>
      <c r="K166" s="259"/>
      <c r="L166" s="259"/>
      <c r="M166" s="259"/>
      <c r="N166" s="252"/>
      <c r="O166" s="252"/>
      <c r="P166" s="253"/>
      <c r="Q166" s="253"/>
      <c r="R166" s="253"/>
      <c r="S166" s="253"/>
      <c r="T166" s="253"/>
      <c r="U166" s="253"/>
      <c r="V166" s="259">
        <f t="shared" si="8"/>
        <v>0</v>
      </c>
      <c r="W166" s="259">
        <f t="shared" si="8"/>
        <v>0</v>
      </c>
      <c r="X166" s="259">
        <v>0</v>
      </c>
      <c r="Y166" s="259">
        <v>0</v>
      </c>
      <c r="Z166" s="259">
        <v>0</v>
      </c>
      <c r="AA166" s="259">
        <v>0</v>
      </c>
      <c r="AB166" s="259">
        <v>0</v>
      </c>
      <c r="AC166" s="259">
        <v>0</v>
      </c>
      <c r="AD166" s="259">
        <v>0</v>
      </c>
      <c r="AE166" s="259">
        <v>0</v>
      </c>
      <c r="AF166" s="259">
        <v>0</v>
      </c>
      <c r="AG166" s="259">
        <v>0</v>
      </c>
      <c r="AH166" s="259">
        <v>0</v>
      </c>
      <c r="AI166" s="259">
        <v>0</v>
      </c>
      <c r="AJ166" s="259">
        <v>0</v>
      </c>
      <c r="AK166" s="259">
        <v>0</v>
      </c>
      <c r="AL166" s="259">
        <v>0</v>
      </c>
      <c r="AM166" s="259">
        <v>0</v>
      </c>
      <c r="AN166" s="253"/>
      <c r="AO166" s="253"/>
      <c r="AP166" s="259">
        <v>0</v>
      </c>
      <c r="AQ166" s="259">
        <v>0</v>
      </c>
      <c r="AR166" s="249"/>
    </row>
    <row r="167" spans="1:44" s="250" customFormat="1" ht="47.25" x14ac:dyDescent="0.25">
      <c r="A167" s="110" t="s">
        <v>366</v>
      </c>
      <c r="B167" s="222" t="s">
        <v>440</v>
      </c>
      <c r="C167" s="185">
        <v>2018</v>
      </c>
      <c r="D167" s="253"/>
      <c r="E167" s="253"/>
      <c r="F167" s="253"/>
      <c r="G167" s="253"/>
      <c r="H167" s="253"/>
      <c r="I167" s="253"/>
      <c r="J167" s="259">
        <v>0</v>
      </c>
      <c r="K167" s="259">
        <v>1.25</v>
      </c>
      <c r="L167" s="259">
        <v>0</v>
      </c>
      <c r="M167" s="259">
        <v>1.25</v>
      </c>
      <c r="N167" s="252"/>
      <c r="O167" s="252"/>
      <c r="P167" s="253"/>
      <c r="Q167" s="253"/>
      <c r="R167" s="253"/>
      <c r="S167" s="253"/>
      <c r="T167" s="253"/>
      <c r="U167" s="253"/>
      <c r="V167" s="259">
        <f t="shared" ref="V167:W176" si="10">N167+P167+R167+T167</f>
        <v>0</v>
      </c>
      <c r="W167" s="259">
        <f t="shared" si="10"/>
        <v>0</v>
      </c>
      <c r="X167" s="259">
        <v>0</v>
      </c>
      <c r="Y167" s="259">
        <v>0</v>
      </c>
      <c r="Z167" s="259">
        <v>0</v>
      </c>
      <c r="AA167" s="259">
        <v>0</v>
      </c>
      <c r="AB167" s="259">
        <v>0</v>
      </c>
      <c r="AC167" s="259">
        <v>0</v>
      </c>
      <c r="AD167" s="259">
        <v>0</v>
      </c>
      <c r="AE167" s="259">
        <v>0</v>
      </c>
      <c r="AF167" s="259">
        <v>0</v>
      </c>
      <c r="AG167" s="259">
        <v>0</v>
      </c>
      <c r="AH167" s="259">
        <v>0</v>
      </c>
      <c r="AI167" s="259">
        <v>0</v>
      </c>
      <c r="AJ167" s="259">
        <v>0</v>
      </c>
      <c r="AK167" s="259">
        <v>0</v>
      </c>
      <c r="AL167" s="259">
        <v>0</v>
      </c>
      <c r="AM167" s="259">
        <v>0</v>
      </c>
      <c r="AN167" s="253"/>
      <c r="AO167" s="253"/>
      <c r="AP167" s="259">
        <v>0</v>
      </c>
      <c r="AQ167" s="259">
        <v>0</v>
      </c>
      <c r="AR167" s="249"/>
    </row>
    <row r="168" spans="1:44" s="250" customFormat="1" ht="47.25" x14ac:dyDescent="0.25">
      <c r="A168" s="110" t="s">
        <v>367</v>
      </c>
      <c r="B168" s="14" t="s">
        <v>441</v>
      </c>
      <c r="C168" s="185">
        <v>2019</v>
      </c>
      <c r="D168" s="253"/>
      <c r="E168" s="253"/>
      <c r="F168" s="253"/>
      <c r="G168" s="253"/>
      <c r="H168" s="253"/>
      <c r="I168" s="253"/>
      <c r="J168" s="259"/>
      <c r="K168" s="259"/>
      <c r="L168" s="259"/>
      <c r="M168" s="259"/>
      <c r="N168" s="252"/>
      <c r="O168" s="252"/>
      <c r="P168" s="253"/>
      <c r="Q168" s="253"/>
      <c r="R168" s="253"/>
      <c r="S168" s="253"/>
      <c r="T168" s="253"/>
      <c r="U168" s="253"/>
      <c r="V168" s="259">
        <f t="shared" si="10"/>
        <v>0</v>
      </c>
      <c r="W168" s="259">
        <f t="shared" si="10"/>
        <v>0</v>
      </c>
      <c r="X168" s="259">
        <v>0</v>
      </c>
      <c r="Y168" s="259">
        <v>0</v>
      </c>
      <c r="Z168" s="259">
        <v>0</v>
      </c>
      <c r="AA168" s="259">
        <v>0</v>
      </c>
      <c r="AB168" s="259">
        <v>0</v>
      </c>
      <c r="AC168" s="259">
        <v>0</v>
      </c>
      <c r="AD168" s="259">
        <v>0</v>
      </c>
      <c r="AE168" s="259">
        <v>0</v>
      </c>
      <c r="AF168" s="259">
        <v>0</v>
      </c>
      <c r="AG168" s="259">
        <v>0</v>
      </c>
      <c r="AH168" s="259">
        <v>0</v>
      </c>
      <c r="AI168" s="259">
        <v>0</v>
      </c>
      <c r="AJ168" s="259">
        <v>0</v>
      </c>
      <c r="AK168" s="259">
        <v>0</v>
      </c>
      <c r="AL168" s="259">
        <v>0</v>
      </c>
      <c r="AM168" s="259">
        <v>0</v>
      </c>
      <c r="AN168" s="253"/>
      <c r="AO168" s="253"/>
      <c r="AP168" s="259">
        <v>0</v>
      </c>
      <c r="AQ168" s="259">
        <v>0</v>
      </c>
      <c r="AR168" s="249"/>
    </row>
    <row r="169" spans="1:44" s="250" customFormat="1" ht="63" x14ac:dyDescent="0.25">
      <c r="A169" s="110" t="s">
        <v>368</v>
      </c>
      <c r="B169" s="14" t="s">
        <v>442</v>
      </c>
      <c r="C169" s="185">
        <v>2019</v>
      </c>
      <c r="D169" s="253"/>
      <c r="E169" s="253"/>
      <c r="F169" s="253"/>
      <c r="G169" s="253"/>
      <c r="H169" s="253"/>
      <c r="I169" s="253"/>
      <c r="J169" s="259"/>
      <c r="K169" s="259"/>
      <c r="L169" s="259"/>
      <c r="M169" s="259"/>
      <c r="N169" s="252"/>
      <c r="O169" s="252"/>
      <c r="P169" s="253"/>
      <c r="Q169" s="253"/>
      <c r="R169" s="253"/>
      <c r="S169" s="253"/>
      <c r="T169" s="253"/>
      <c r="U169" s="253"/>
      <c r="V169" s="259">
        <f t="shared" si="10"/>
        <v>0</v>
      </c>
      <c r="W169" s="259">
        <f t="shared" si="10"/>
        <v>0</v>
      </c>
      <c r="X169" s="259">
        <v>0</v>
      </c>
      <c r="Y169" s="259">
        <v>0</v>
      </c>
      <c r="Z169" s="259">
        <v>0</v>
      </c>
      <c r="AA169" s="259">
        <v>0</v>
      </c>
      <c r="AB169" s="259">
        <v>0</v>
      </c>
      <c r="AC169" s="259">
        <v>0</v>
      </c>
      <c r="AD169" s="259">
        <v>0</v>
      </c>
      <c r="AE169" s="259">
        <v>0</v>
      </c>
      <c r="AF169" s="259">
        <v>0</v>
      </c>
      <c r="AG169" s="259">
        <v>0</v>
      </c>
      <c r="AH169" s="259">
        <v>0</v>
      </c>
      <c r="AI169" s="259">
        <v>0</v>
      </c>
      <c r="AJ169" s="259">
        <v>0</v>
      </c>
      <c r="AK169" s="259">
        <v>0</v>
      </c>
      <c r="AL169" s="259">
        <v>0</v>
      </c>
      <c r="AM169" s="259">
        <v>0</v>
      </c>
      <c r="AN169" s="253"/>
      <c r="AO169" s="253"/>
      <c r="AP169" s="259">
        <v>0</v>
      </c>
      <c r="AQ169" s="259">
        <v>0</v>
      </c>
      <c r="AR169" s="249"/>
    </row>
    <row r="170" spans="1:44" s="250" customFormat="1" ht="47.25" x14ac:dyDescent="0.25">
      <c r="A170" s="110" t="s">
        <v>369</v>
      </c>
      <c r="B170" s="14" t="s">
        <v>443</v>
      </c>
      <c r="C170" s="185">
        <v>2019</v>
      </c>
      <c r="D170" s="253"/>
      <c r="E170" s="253"/>
      <c r="F170" s="253"/>
      <c r="G170" s="253"/>
      <c r="H170" s="253"/>
      <c r="I170" s="253"/>
      <c r="J170" s="261"/>
      <c r="K170" s="261"/>
      <c r="L170" s="261"/>
      <c r="M170" s="261"/>
      <c r="N170" s="253"/>
      <c r="O170" s="253"/>
      <c r="P170" s="253"/>
      <c r="Q170" s="253"/>
      <c r="R170" s="253"/>
      <c r="S170" s="253"/>
      <c r="T170" s="253"/>
      <c r="U170" s="253"/>
      <c r="V170" s="259">
        <f t="shared" si="10"/>
        <v>0</v>
      </c>
      <c r="W170" s="259">
        <f t="shared" si="10"/>
        <v>0</v>
      </c>
      <c r="X170" s="259">
        <v>0</v>
      </c>
      <c r="Y170" s="259">
        <v>0</v>
      </c>
      <c r="Z170" s="259">
        <v>0</v>
      </c>
      <c r="AA170" s="259">
        <v>0</v>
      </c>
      <c r="AB170" s="259">
        <v>0</v>
      </c>
      <c r="AC170" s="259">
        <v>0</v>
      </c>
      <c r="AD170" s="259">
        <v>0</v>
      </c>
      <c r="AE170" s="259">
        <v>0</v>
      </c>
      <c r="AF170" s="259">
        <v>0</v>
      </c>
      <c r="AG170" s="259">
        <v>0</v>
      </c>
      <c r="AH170" s="259">
        <v>0</v>
      </c>
      <c r="AI170" s="259">
        <v>0</v>
      </c>
      <c r="AJ170" s="259">
        <v>0</v>
      </c>
      <c r="AK170" s="259">
        <v>0</v>
      </c>
      <c r="AL170" s="259">
        <v>0</v>
      </c>
      <c r="AM170" s="259">
        <v>0</v>
      </c>
      <c r="AN170" s="253"/>
      <c r="AO170" s="253"/>
      <c r="AP170" s="259">
        <v>0</v>
      </c>
      <c r="AQ170" s="259">
        <v>0</v>
      </c>
      <c r="AR170" s="249"/>
    </row>
    <row r="171" spans="1:44" s="250" customFormat="1" ht="63" x14ac:dyDescent="0.25">
      <c r="A171" s="110" t="s">
        <v>370</v>
      </c>
      <c r="B171" s="14" t="s">
        <v>444</v>
      </c>
      <c r="C171" s="185">
        <v>2019</v>
      </c>
      <c r="D171" s="252"/>
      <c r="E171" s="252"/>
      <c r="F171" s="252"/>
      <c r="G171" s="252"/>
      <c r="H171" s="252"/>
      <c r="I171" s="252"/>
      <c r="J171" s="259"/>
      <c r="K171" s="259"/>
      <c r="L171" s="259"/>
      <c r="M171" s="259"/>
      <c r="N171" s="252"/>
      <c r="O171" s="252"/>
      <c r="P171" s="252"/>
      <c r="Q171" s="252"/>
      <c r="R171" s="252"/>
      <c r="S171" s="252"/>
      <c r="T171" s="252"/>
      <c r="U171" s="252"/>
      <c r="V171" s="259">
        <f t="shared" si="10"/>
        <v>0</v>
      </c>
      <c r="W171" s="259">
        <f t="shared" si="10"/>
        <v>0</v>
      </c>
      <c r="X171" s="259">
        <v>0</v>
      </c>
      <c r="Y171" s="259">
        <v>0</v>
      </c>
      <c r="Z171" s="259">
        <v>0</v>
      </c>
      <c r="AA171" s="259">
        <v>0</v>
      </c>
      <c r="AB171" s="259">
        <v>0</v>
      </c>
      <c r="AC171" s="259">
        <v>0</v>
      </c>
      <c r="AD171" s="259">
        <v>0</v>
      </c>
      <c r="AE171" s="259">
        <v>0</v>
      </c>
      <c r="AF171" s="259">
        <v>0</v>
      </c>
      <c r="AG171" s="259">
        <v>0</v>
      </c>
      <c r="AH171" s="259">
        <v>0</v>
      </c>
      <c r="AI171" s="259">
        <v>0</v>
      </c>
      <c r="AJ171" s="259">
        <v>0</v>
      </c>
      <c r="AK171" s="259">
        <v>0</v>
      </c>
      <c r="AL171" s="259">
        <v>0</v>
      </c>
      <c r="AM171" s="259">
        <v>0</v>
      </c>
      <c r="AN171" s="252"/>
      <c r="AO171" s="252"/>
      <c r="AP171" s="259">
        <v>0</v>
      </c>
      <c r="AQ171" s="259">
        <v>0</v>
      </c>
      <c r="AR171" s="249"/>
    </row>
    <row r="172" spans="1:44" s="250" customFormat="1" ht="47.25" x14ac:dyDescent="0.25">
      <c r="A172" s="110" t="s">
        <v>371</v>
      </c>
      <c r="B172" s="14" t="s">
        <v>445</v>
      </c>
      <c r="C172" s="185">
        <v>2018</v>
      </c>
      <c r="D172" s="254"/>
      <c r="E172" s="254"/>
      <c r="F172" s="254"/>
      <c r="G172" s="254"/>
      <c r="H172" s="254"/>
      <c r="I172" s="254"/>
      <c r="J172" s="259">
        <v>6.32</v>
      </c>
      <c r="K172" s="259">
        <v>0</v>
      </c>
      <c r="L172" s="259">
        <v>6.32</v>
      </c>
      <c r="M172" s="259">
        <v>0</v>
      </c>
      <c r="N172" s="254"/>
      <c r="O172" s="254"/>
      <c r="P172" s="254"/>
      <c r="Q172" s="254"/>
      <c r="R172" s="254"/>
      <c r="S172" s="254"/>
      <c r="T172" s="254"/>
      <c r="U172" s="254"/>
      <c r="V172" s="259">
        <f t="shared" si="10"/>
        <v>0</v>
      </c>
      <c r="W172" s="259">
        <f t="shared" si="10"/>
        <v>0</v>
      </c>
      <c r="X172" s="259">
        <v>0</v>
      </c>
      <c r="Y172" s="259">
        <v>0</v>
      </c>
      <c r="Z172" s="259">
        <v>0</v>
      </c>
      <c r="AA172" s="259">
        <v>0</v>
      </c>
      <c r="AB172" s="259">
        <v>0</v>
      </c>
      <c r="AC172" s="259">
        <v>0</v>
      </c>
      <c r="AD172" s="259">
        <v>0</v>
      </c>
      <c r="AE172" s="259">
        <v>0</v>
      </c>
      <c r="AF172" s="259">
        <v>0</v>
      </c>
      <c r="AG172" s="259">
        <v>0</v>
      </c>
      <c r="AH172" s="259">
        <v>0</v>
      </c>
      <c r="AI172" s="259">
        <v>0</v>
      </c>
      <c r="AJ172" s="259">
        <v>0</v>
      </c>
      <c r="AK172" s="259">
        <v>0</v>
      </c>
      <c r="AL172" s="259">
        <v>0</v>
      </c>
      <c r="AM172" s="259">
        <v>0</v>
      </c>
      <c r="AN172" s="254"/>
      <c r="AO172" s="254"/>
      <c r="AP172" s="259">
        <v>0</v>
      </c>
      <c r="AQ172" s="259">
        <v>0</v>
      </c>
      <c r="AR172" s="249"/>
    </row>
    <row r="173" spans="1:44" s="250" customFormat="1" ht="47.25" x14ac:dyDescent="0.25">
      <c r="A173" s="110" t="s">
        <v>372</v>
      </c>
      <c r="B173" s="14" t="s">
        <v>446</v>
      </c>
      <c r="C173" s="185">
        <v>2019</v>
      </c>
      <c r="D173" s="253"/>
      <c r="E173" s="253"/>
      <c r="F173" s="253"/>
      <c r="G173" s="253"/>
      <c r="H173" s="253"/>
      <c r="I173" s="253"/>
      <c r="J173" s="259"/>
      <c r="K173" s="259"/>
      <c r="L173" s="259"/>
      <c r="M173" s="259"/>
      <c r="N173" s="252"/>
      <c r="O173" s="252"/>
      <c r="P173" s="253"/>
      <c r="Q173" s="253"/>
      <c r="R173" s="253"/>
      <c r="S173" s="253"/>
      <c r="T173" s="253"/>
      <c r="U173" s="253"/>
      <c r="V173" s="259">
        <f t="shared" si="10"/>
        <v>0</v>
      </c>
      <c r="W173" s="259">
        <f t="shared" si="10"/>
        <v>0</v>
      </c>
      <c r="X173" s="259">
        <v>0</v>
      </c>
      <c r="Y173" s="259">
        <v>0</v>
      </c>
      <c r="Z173" s="259">
        <v>0</v>
      </c>
      <c r="AA173" s="259">
        <v>0</v>
      </c>
      <c r="AB173" s="259">
        <v>0</v>
      </c>
      <c r="AC173" s="259">
        <v>0</v>
      </c>
      <c r="AD173" s="259">
        <v>0</v>
      </c>
      <c r="AE173" s="259">
        <v>0</v>
      </c>
      <c r="AF173" s="259">
        <v>0</v>
      </c>
      <c r="AG173" s="259">
        <v>0</v>
      </c>
      <c r="AH173" s="259">
        <v>0</v>
      </c>
      <c r="AI173" s="259">
        <v>0</v>
      </c>
      <c r="AJ173" s="259">
        <v>0</v>
      </c>
      <c r="AK173" s="259">
        <v>0</v>
      </c>
      <c r="AL173" s="259">
        <v>0</v>
      </c>
      <c r="AM173" s="259">
        <v>0</v>
      </c>
      <c r="AN173" s="253"/>
      <c r="AO173" s="253"/>
      <c r="AP173" s="259">
        <v>0</v>
      </c>
      <c r="AQ173" s="259">
        <v>0</v>
      </c>
      <c r="AR173" s="249"/>
    </row>
    <row r="174" spans="1:44" s="250" customFormat="1" ht="47.25" x14ac:dyDescent="0.25">
      <c r="A174" s="110" t="s">
        <v>373</v>
      </c>
      <c r="B174" s="221" t="s">
        <v>447</v>
      </c>
      <c r="C174" s="185">
        <v>2019</v>
      </c>
      <c r="D174" s="253"/>
      <c r="E174" s="253"/>
      <c r="F174" s="253"/>
      <c r="G174" s="253"/>
      <c r="H174" s="253"/>
      <c r="I174" s="253"/>
      <c r="J174" s="259"/>
      <c r="K174" s="259"/>
      <c r="L174" s="259"/>
      <c r="M174" s="259"/>
      <c r="N174" s="252"/>
      <c r="O174" s="252"/>
      <c r="P174" s="253"/>
      <c r="Q174" s="253"/>
      <c r="R174" s="253"/>
      <c r="S174" s="253"/>
      <c r="T174" s="253"/>
      <c r="U174" s="253"/>
      <c r="V174" s="259">
        <f t="shared" si="10"/>
        <v>0</v>
      </c>
      <c r="W174" s="259">
        <f t="shared" si="10"/>
        <v>0</v>
      </c>
      <c r="X174" s="259">
        <v>0</v>
      </c>
      <c r="Y174" s="259">
        <v>0</v>
      </c>
      <c r="Z174" s="259">
        <v>0</v>
      </c>
      <c r="AA174" s="259">
        <v>0</v>
      </c>
      <c r="AB174" s="259">
        <v>0</v>
      </c>
      <c r="AC174" s="259">
        <v>0</v>
      </c>
      <c r="AD174" s="259">
        <v>0</v>
      </c>
      <c r="AE174" s="259">
        <v>0</v>
      </c>
      <c r="AF174" s="259">
        <v>0</v>
      </c>
      <c r="AG174" s="259">
        <v>0</v>
      </c>
      <c r="AH174" s="259">
        <v>0</v>
      </c>
      <c r="AI174" s="259">
        <v>0</v>
      </c>
      <c r="AJ174" s="259">
        <v>0</v>
      </c>
      <c r="AK174" s="259">
        <v>0</v>
      </c>
      <c r="AL174" s="259">
        <v>0</v>
      </c>
      <c r="AM174" s="259">
        <v>0</v>
      </c>
      <c r="AN174" s="253"/>
      <c r="AO174" s="253"/>
      <c r="AP174" s="259">
        <v>0</v>
      </c>
      <c r="AQ174" s="259">
        <v>0</v>
      </c>
      <c r="AR174" s="249"/>
    </row>
    <row r="175" spans="1:44" s="250" customFormat="1" ht="78.75" x14ac:dyDescent="0.25">
      <c r="A175" s="110" t="s">
        <v>374</v>
      </c>
      <c r="B175" s="14" t="s">
        <v>448</v>
      </c>
      <c r="C175" s="185">
        <v>2018</v>
      </c>
      <c r="D175" s="253"/>
      <c r="E175" s="253"/>
      <c r="F175" s="253"/>
      <c r="G175" s="253"/>
      <c r="H175" s="253"/>
      <c r="I175" s="253"/>
      <c r="J175" s="259">
        <v>3.44</v>
      </c>
      <c r="K175" s="259">
        <v>0</v>
      </c>
      <c r="L175" s="259">
        <v>3.44</v>
      </c>
      <c r="M175" s="259">
        <v>0</v>
      </c>
      <c r="N175" s="252"/>
      <c r="O175" s="252"/>
      <c r="P175" s="253"/>
      <c r="Q175" s="253"/>
      <c r="R175" s="253"/>
      <c r="S175" s="253"/>
      <c r="T175" s="253"/>
      <c r="U175" s="253"/>
      <c r="V175" s="259">
        <f t="shared" si="10"/>
        <v>0</v>
      </c>
      <c r="W175" s="259">
        <f t="shared" si="10"/>
        <v>0</v>
      </c>
      <c r="X175" s="259">
        <v>0</v>
      </c>
      <c r="Y175" s="259">
        <v>0</v>
      </c>
      <c r="Z175" s="259">
        <v>0</v>
      </c>
      <c r="AA175" s="259">
        <v>0</v>
      </c>
      <c r="AB175" s="259">
        <v>0</v>
      </c>
      <c r="AC175" s="259">
        <v>0</v>
      </c>
      <c r="AD175" s="259">
        <v>0</v>
      </c>
      <c r="AE175" s="259">
        <v>0</v>
      </c>
      <c r="AF175" s="259">
        <v>0</v>
      </c>
      <c r="AG175" s="259">
        <v>0</v>
      </c>
      <c r="AH175" s="259">
        <v>0</v>
      </c>
      <c r="AI175" s="259">
        <v>0</v>
      </c>
      <c r="AJ175" s="259">
        <v>0</v>
      </c>
      <c r="AK175" s="259">
        <v>0</v>
      </c>
      <c r="AL175" s="259">
        <v>0</v>
      </c>
      <c r="AM175" s="259">
        <v>0</v>
      </c>
      <c r="AN175" s="253"/>
      <c r="AO175" s="253"/>
      <c r="AP175" s="259">
        <v>0</v>
      </c>
      <c r="AQ175" s="259">
        <v>0</v>
      </c>
      <c r="AR175" s="249"/>
    </row>
    <row r="176" spans="1:44" s="250" customFormat="1" ht="94.5" x14ac:dyDescent="0.25">
      <c r="A176" s="216" t="s">
        <v>375</v>
      </c>
      <c r="B176" s="14" t="s">
        <v>449</v>
      </c>
      <c r="C176" s="185">
        <v>2018</v>
      </c>
      <c r="D176" s="253"/>
      <c r="E176" s="253"/>
      <c r="F176" s="253"/>
      <c r="G176" s="253"/>
      <c r="H176" s="253"/>
      <c r="I176" s="253"/>
      <c r="J176" s="259">
        <v>0</v>
      </c>
      <c r="K176" s="259">
        <v>0.63</v>
      </c>
      <c r="L176" s="259">
        <v>0</v>
      </c>
      <c r="M176" s="259">
        <v>0.63</v>
      </c>
      <c r="N176" s="252"/>
      <c r="O176" s="252"/>
      <c r="P176" s="253"/>
      <c r="Q176" s="253"/>
      <c r="R176" s="253"/>
      <c r="S176" s="253"/>
      <c r="T176" s="253"/>
      <c r="U176" s="253"/>
      <c r="V176" s="259">
        <f t="shared" si="10"/>
        <v>0</v>
      </c>
      <c r="W176" s="259">
        <f t="shared" si="10"/>
        <v>0</v>
      </c>
      <c r="X176" s="259">
        <v>0</v>
      </c>
      <c r="Y176" s="259">
        <v>0</v>
      </c>
      <c r="Z176" s="259">
        <v>0</v>
      </c>
      <c r="AA176" s="259">
        <v>0</v>
      </c>
      <c r="AB176" s="259">
        <v>0</v>
      </c>
      <c r="AC176" s="259">
        <v>0</v>
      </c>
      <c r="AD176" s="259">
        <v>0</v>
      </c>
      <c r="AE176" s="259">
        <v>0</v>
      </c>
      <c r="AF176" s="259">
        <v>0</v>
      </c>
      <c r="AG176" s="259">
        <v>0</v>
      </c>
      <c r="AH176" s="259">
        <v>0</v>
      </c>
      <c r="AI176" s="259">
        <v>0</v>
      </c>
      <c r="AJ176" s="259">
        <v>0</v>
      </c>
      <c r="AK176" s="259">
        <v>0</v>
      </c>
      <c r="AL176" s="259">
        <v>0</v>
      </c>
      <c r="AM176" s="259">
        <v>0</v>
      </c>
      <c r="AN176" s="253"/>
      <c r="AO176" s="253"/>
      <c r="AP176" s="259">
        <v>0</v>
      </c>
      <c r="AQ176" s="259">
        <v>0</v>
      </c>
      <c r="AR176" s="249"/>
    </row>
  </sheetData>
  <autoFilter ref="A1:CG177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</autoFilter>
  <mergeCells count="34">
    <mergeCell ref="AR5:AS5"/>
    <mergeCell ref="I7:AC9"/>
    <mergeCell ref="AJ7:AQ10"/>
    <mergeCell ref="N11:W11"/>
    <mergeCell ref="AD16:AE16"/>
    <mergeCell ref="AF16:AG16"/>
    <mergeCell ref="AH16:AI16"/>
    <mergeCell ref="AJ16:AK16"/>
    <mergeCell ref="A12:A17"/>
    <mergeCell ref="B12:B17"/>
    <mergeCell ref="D12:W14"/>
    <mergeCell ref="X12:AQ14"/>
    <mergeCell ref="D15:M15"/>
    <mergeCell ref="H16:I16"/>
    <mergeCell ref="C12:C17"/>
    <mergeCell ref="N15:W15"/>
    <mergeCell ref="X15:AG15"/>
    <mergeCell ref="AH15:AQ15"/>
    <mergeCell ref="D16:E16"/>
    <mergeCell ref="F16:G16"/>
    <mergeCell ref="J16:K16"/>
    <mergeCell ref="L16:M16"/>
    <mergeCell ref="N16:O16"/>
    <mergeCell ref="P16:Q16"/>
    <mergeCell ref="AJ1:AQ4"/>
    <mergeCell ref="AL16:AM16"/>
    <mergeCell ref="AN16:AO16"/>
    <mergeCell ref="R16:S16"/>
    <mergeCell ref="T16:U16"/>
    <mergeCell ref="AP16:AQ16"/>
    <mergeCell ref="V16:W16"/>
    <mergeCell ref="X16:Y16"/>
    <mergeCell ref="Z16:AA16"/>
    <mergeCell ref="AB16:AC16"/>
  </mergeCells>
  <printOptions horizontalCentered="1"/>
  <pageMargins left="0.19685039370078741" right="0.19685039370078741" top="0.19685039370078741" bottom="0.39370078740157483" header="0.31496062992125984" footer="0.31496062992125984"/>
  <pageSetup paperSize="8" scale="47" fitToHeight="0" orientation="landscape" r:id="rId1"/>
  <headerFooter>
    <oddFooter>&amp;C&amp;P</oddFooter>
  </headerFooter>
  <rowBreaks count="2" manualBreakCount="2">
    <brk id="71" max="42" man="1"/>
    <brk id="126" max="4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topLeftCell="A4" zoomScaleNormal="100" workbookViewId="0">
      <selection activeCell="B27" sqref="B27"/>
    </sheetView>
  </sheetViews>
  <sheetFormatPr defaultRowHeight="15.75" x14ac:dyDescent="0.25"/>
  <cols>
    <col min="1" max="1" width="61.85546875" style="143" bestFit="1" customWidth="1"/>
    <col min="2" max="2" width="29.140625" style="143" customWidth="1"/>
    <col min="3" max="3" width="24.7109375" style="143" customWidth="1"/>
    <col min="4" max="16384" width="9.140625" style="132"/>
  </cols>
  <sheetData>
    <row r="1" spans="1:3" x14ac:dyDescent="0.25">
      <c r="C1" s="327" t="s">
        <v>139</v>
      </c>
    </row>
    <row r="2" spans="1:3" x14ac:dyDescent="0.25">
      <c r="C2" s="326" t="s">
        <v>79</v>
      </c>
    </row>
    <row r="3" spans="1:3" x14ac:dyDescent="0.25">
      <c r="C3" s="326" t="s">
        <v>80</v>
      </c>
    </row>
    <row r="4" spans="1:3" x14ac:dyDescent="0.25">
      <c r="C4" s="327"/>
    </row>
    <row r="5" spans="1:3" x14ac:dyDescent="0.25">
      <c r="A5" s="417" t="s">
        <v>140</v>
      </c>
      <c r="B5" s="418"/>
      <c r="C5" s="418"/>
    </row>
    <row r="6" spans="1:3" x14ac:dyDescent="0.25">
      <c r="A6" s="325"/>
      <c r="B6" s="325"/>
      <c r="C6" s="325"/>
    </row>
    <row r="7" spans="1:3" x14ac:dyDescent="0.25">
      <c r="A7" s="457" t="s">
        <v>552</v>
      </c>
      <c r="B7" s="457"/>
      <c r="C7" s="457"/>
    </row>
    <row r="8" spans="1:3" x14ac:dyDescent="0.25">
      <c r="A8" s="305"/>
      <c r="B8" s="305"/>
      <c r="C8" s="305"/>
    </row>
    <row r="9" spans="1:3" x14ac:dyDescent="0.25">
      <c r="C9" s="326" t="s">
        <v>81</v>
      </c>
    </row>
    <row r="10" spans="1:3" x14ac:dyDescent="0.25">
      <c r="C10" s="327" t="s">
        <v>82</v>
      </c>
    </row>
    <row r="11" spans="1:3" x14ac:dyDescent="0.25">
      <c r="C11" s="327" t="s">
        <v>465</v>
      </c>
    </row>
    <row r="12" spans="1:3" x14ac:dyDescent="0.25">
      <c r="C12" s="327"/>
    </row>
    <row r="13" spans="1:3" x14ac:dyDescent="0.25">
      <c r="C13" s="327" t="s">
        <v>466</v>
      </c>
    </row>
    <row r="14" spans="1:3" x14ac:dyDescent="0.25">
      <c r="C14" s="326" t="s">
        <v>553</v>
      </c>
    </row>
    <row r="15" spans="1:3" x14ac:dyDescent="0.25">
      <c r="C15" s="326" t="s">
        <v>83</v>
      </c>
    </row>
    <row r="16" spans="1:3" x14ac:dyDescent="0.25">
      <c r="B16" s="144"/>
    </row>
    <row r="17" spans="1:3" x14ac:dyDescent="0.25">
      <c r="B17" s="144"/>
      <c r="C17" s="302" t="s">
        <v>141</v>
      </c>
    </row>
    <row r="18" spans="1:3" x14ac:dyDescent="0.25">
      <c r="A18" s="145" t="s">
        <v>142</v>
      </c>
      <c r="B18" s="146"/>
      <c r="C18" s="147"/>
    </row>
    <row r="19" spans="1:3" ht="47.25" x14ac:dyDescent="0.25">
      <c r="A19" s="148" t="s">
        <v>143</v>
      </c>
      <c r="B19" s="149" t="s">
        <v>144</v>
      </c>
      <c r="C19" s="150" t="s">
        <v>145</v>
      </c>
    </row>
    <row r="20" spans="1:3" x14ac:dyDescent="0.25">
      <c r="A20" s="148">
        <v>1</v>
      </c>
      <c r="B20" s="149">
        <v>2</v>
      </c>
      <c r="C20" s="150">
        <v>3</v>
      </c>
    </row>
    <row r="21" spans="1:3" x14ac:dyDescent="0.25">
      <c r="A21" s="151" t="s">
        <v>146</v>
      </c>
      <c r="B21" s="151">
        <v>646569</v>
      </c>
      <c r="C21" s="151">
        <v>583865</v>
      </c>
    </row>
    <row r="22" spans="1:3" x14ac:dyDescent="0.25">
      <c r="A22" s="151" t="s">
        <v>147</v>
      </c>
      <c r="B22" s="151">
        <v>1854</v>
      </c>
      <c r="C22" s="151">
        <v>34892</v>
      </c>
    </row>
    <row r="23" spans="1:3" x14ac:dyDescent="0.25">
      <c r="A23" s="151" t="s">
        <v>148</v>
      </c>
      <c r="B23" s="151">
        <v>1854</v>
      </c>
      <c r="C23" s="151">
        <v>34892</v>
      </c>
    </row>
    <row r="24" spans="1:3" x14ac:dyDescent="0.25">
      <c r="A24" s="152" t="s">
        <v>149</v>
      </c>
      <c r="B24" s="151"/>
      <c r="C24" s="151"/>
    </row>
    <row r="25" spans="1:3" x14ac:dyDescent="0.25">
      <c r="A25" s="152" t="s">
        <v>539</v>
      </c>
      <c r="B25" s="151">
        <v>1854</v>
      </c>
      <c r="C25" s="151">
        <v>34892</v>
      </c>
    </row>
    <row r="26" spans="1:3" x14ac:dyDescent="0.25">
      <c r="A26" s="151" t="s">
        <v>150</v>
      </c>
      <c r="B26" s="301">
        <v>0.35</v>
      </c>
      <c r="C26" s="301">
        <v>0.41</v>
      </c>
    </row>
    <row r="27" spans="1:3" x14ac:dyDescent="0.25">
      <c r="A27" s="151" t="s">
        <v>151</v>
      </c>
      <c r="B27" s="153">
        <v>159375</v>
      </c>
      <c r="C27" s="153">
        <v>17541</v>
      </c>
    </row>
    <row r="28" spans="1:3" x14ac:dyDescent="0.25">
      <c r="A28" s="151" t="s">
        <v>152</v>
      </c>
      <c r="B28" s="153">
        <v>79960</v>
      </c>
      <c r="C28" s="153">
        <v>14425</v>
      </c>
    </row>
    <row r="29" spans="1:3" x14ac:dyDescent="0.25">
      <c r="A29" s="151" t="s">
        <v>153</v>
      </c>
      <c r="B29" s="151">
        <v>1163</v>
      </c>
      <c r="C29" s="151">
        <v>2474</v>
      </c>
    </row>
    <row r="30" spans="1:3" x14ac:dyDescent="0.25">
      <c r="A30" s="151" t="s">
        <v>154</v>
      </c>
      <c r="B30" s="151">
        <v>3092987</v>
      </c>
      <c r="C30" s="151">
        <v>2902274</v>
      </c>
    </row>
    <row r="31" spans="1:3" x14ac:dyDescent="0.25">
      <c r="A31" s="151" t="s">
        <v>155</v>
      </c>
      <c r="B31" s="151">
        <v>607704</v>
      </c>
      <c r="C31" s="151">
        <v>111100</v>
      </c>
    </row>
    <row r="32" spans="1:3" x14ac:dyDescent="0.25">
      <c r="A32" s="152" t="s">
        <v>156</v>
      </c>
      <c r="B32" s="151">
        <v>605354</v>
      </c>
      <c r="C32" s="151">
        <v>111100</v>
      </c>
    </row>
    <row r="33" spans="1:3" x14ac:dyDescent="0.25">
      <c r="A33" s="152" t="s">
        <v>157</v>
      </c>
      <c r="B33" s="151"/>
      <c r="C33" s="151"/>
    </row>
    <row r="34" spans="1:3" x14ac:dyDescent="0.25">
      <c r="A34" s="152" t="s">
        <v>158</v>
      </c>
      <c r="B34" s="151"/>
      <c r="C34" s="151"/>
    </row>
    <row r="35" spans="1:3" x14ac:dyDescent="0.25">
      <c r="A35" s="152" t="s">
        <v>159</v>
      </c>
      <c r="B35" s="151"/>
      <c r="C35" s="151"/>
    </row>
    <row r="36" spans="1:3" x14ac:dyDescent="0.25">
      <c r="A36" s="151" t="s">
        <v>160</v>
      </c>
      <c r="B36" s="151">
        <v>136788</v>
      </c>
      <c r="C36" s="151">
        <v>20395</v>
      </c>
    </row>
    <row r="37" spans="1:3" x14ac:dyDescent="0.25">
      <c r="A37" s="152" t="s">
        <v>161</v>
      </c>
      <c r="B37" s="151">
        <v>59099</v>
      </c>
      <c r="C37" s="151"/>
    </row>
    <row r="38" spans="1:3" x14ac:dyDescent="0.25">
      <c r="A38" s="152" t="s">
        <v>162</v>
      </c>
      <c r="B38" s="153">
        <v>62900</v>
      </c>
      <c r="C38" s="153">
        <v>16276</v>
      </c>
    </row>
    <row r="39" spans="1:3" x14ac:dyDescent="0.25">
      <c r="A39" s="154" t="s">
        <v>163</v>
      </c>
      <c r="B39" s="151"/>
      <c r="C39" s="151"/>
    </row>
    <row r="40" spans="1:3" x14ac:dyDescent="0.25">
      <c r="A40" s="154" t="s">
        <v>164</v>
      </c>
      <c r="B40" s="151"/>
      <c r="C40" s="151"/>
    </row>
    <row r="41" spans="1:3" x14ac:dyDescent="0.25">
      <c r="A41" s="154" t="s">
        <v>165</v>
      </c>
      <c r="B41" s="151">
        <v>883</v>
      </c>
      <c r="C41" s="151"/>
    </row>
    <row r="42" spans="1:3" x14ac:dyDescent="0.25">
      <c r="A42" s="151" t="s">
        <v>166</v>
      </c>
      <c r="B42" s="151">
        <v>19845</v>
      </c>
      <c r="C42" s="151">
        <v>10858</v>
      </c>
    </row>
    <row r="43" spans="1:3" x14ac:dyDescent="0.25">
      <c r="A43" s="458" t="s">
        <v>167</v>
      </c>
      <c r="B43" s="458"/>
      <c r="C43" s="458"/>
    </row>
    <row r="44" spans="1:3" ht="31.5" x14ac:dyDescent="0.25">
      <c r="A44" s="151" t="s">
        <v>168</v>
      </c>
      <c r="B44" s="459">
        <f>1238.9*1000</f>
        <v>1238900</v>
      </c>
      <c r="C44" s="460"/>
    </row>
    <row r="45" spans="1:3" x14ac:dyDescent="0.25">
      <c r="A45" s="151" t="s">
        <v>169</v>
      </c>
      <c r="B45" s="459">
        <f>'[107]п 8'!D42*1000</f>
        <v>763376.76012999984</v>
      </c>
      <c r="C45" s="460"/>
    </row>
    <row r="46" spans="1:3" x14ac:dyDescent="0.25">
      <c r="A46" s="151" t="s">
        <v>170</v>
      </c>
      <c r="B46" s="463">
        <f>B45+700000</f>
        <v>1463376.7601299998</v>
      </c>
      <c r="C46" s="464"/>
    </row>
    <row r="47" spans="1:3" x14ac:dyDescent="0.25">
      <c r="A47" s="151" t="s">
        <v>171</v>
      </c>
      <c r="B47" s="495">
        <f>B44-B46</f>
        <v>-224476.76012999984</v>
      </c>
      <c r="C47" s="496"/>
    </row>
    <row r="48" spans="1:3" x14ac:dyDescent="0.25">
      <c r="A48" s="458" t="s">
        <v>172</v>
      </c>
      <c r="B48" s="458"/>
      <c r="C48" s="458"/>
    </row>
    <row r="49" spans="1:3" x14ac:dyDescent="0.25">
      <c r="A49" s="155" t="s">
        <v>173</v>
      </c>
      <c r="B49" s="461"/>
      <c r="C49" s="461"/>
    </row>
    <row r="50" spans="1:3" x14ac:dyDescent="0.25">
      <c r="A50" s="155" t="s">
        <v>174</v>
      </c>
      <c r="B50" s="461"/>
      <c r="C50" s="461"/>
    </row>
    <row r="51" spans="1:3" x14ac:dyDescent="0.25">
      <c r="A51" s="155" t="s">
        <v>175</v>
      </c>
      <c r="B51" s="461"/>
      <c r="C51" s="461"/>
    </row>
    <row r="52" spans="1:3" x14ac:dyDescent="0.25">
      <c r="A52" s="156" t="s">
        <v>176</v>
      </c>
      <c r="B52" s="461"/>
      <c r="C52" s="461"/>
    </row>
    <row r="53" spans="1:3" x14ac:dyDescent="0.25">
      <c r="A53" s="157"/>
      <c r="B53" s="157"/>
    </row>
    <row r="54" spans="1:3" ht="15" x14ac:dyDescent="0.25">
      <c r="A54" s="462" t="s">
        <v>177</v>
      </c>
      <c r="B54" s="462"/>
      <c r="C54" s="462"/>
    </row>
  </sheetData>
  <mergeCells count="13">
    <mergeCell ref="A54:C54"/>
    <mergeCell ref="B47:C47"/>
    <mergeCell ref="A48:C48"/>
    <mergeCell ref="B49:C49"/>
    <mergeCell ref="B50:C50"/>
    <mergeCell ref="B51:C51"/>
    <mergeCell ref="B52:C52"/>
    <mergeCell ref="A5:C5"/>
    <mergeCell ref="A7:C7"/>
    <mergeCell ref="A43:C43"/>
    <mergeCell ref="B44:C44"/>
    <mergeCell ref="B45:C45"/>
    <mergeCell ref="B46:C46"/>
  </mergeCells>
  <pageMargins left="0.7" right="0.7" top="0.75" bottom="0.75" header="0.3" footer="0.3"/>
  <pageSetup paperSize="9" scale="7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77"/>
  <sheetViews>
    <sheetView zoomScale="80" zoomScaleNormal="80" zoomScaleSheetLayoutView="50" workbookViewId="0">
      <selection activeCell="B4" sqref="B4:J5"/>
    </sheetView>
  </sheetViews>
  <sheetFormatPr defaultRowHeight="15" outlineLevelRow="1" x14ac:dyDescent="0.25"/>
  <cols>
    <col min="1" max="1" width="8.140625" style="77" customWidth="1"/>
    <col min="2" max="2" width="69" style="77" customWidth="1"/>
    <col min="3" max="3" width="12.28515625" style="125" customWidth="1"/>
    <col min="4" max="4" width="11.85546875" style="77" customWidth="1"/>
    <col min="5" max="5" width="14.28515625" style="77" customWidth="1"/>
    <col min="6" max="6" width="16.28515625" style="77" customWidth="1"/>
    <col min="7" max="7" width="16.140625" style="77" customWidth="1"/>
    <col min="8" max="8" width="19.5703125" style="124" customWidth="1"/>
    <col min="9" max="9" width="17.7109375" style="125" customWidth="1"/>
    <col min="10" max="10" width="17" style="125" customWidth="1"/>
    <col min="11" max="11" width="41.28515625" style="125" customWidth="1"/>
    <col min="12" max="16384" width="9.140625" style="77"/>
  </cols>
  <sheetData>
    <row r="1" spans="1:11" x14ac:dyDescent="0.25">
      <c r="A1" s="32"/>
      <c r="B1" s="33"/>
      <c r="C1" s="34"/>
      <c r="E1" s="34"/>
      <c r="F1" s="34"/>
      <c r="G1" s="34"/>
      <c r="H1" s="34"/>
      <c r="I1" s="34"/>
      <c r="J1" s="465" t="s">
        <v>62</v>
      </c>
      <c r="K1" s="466"/>
    </row>
    <row r="2" spans="1:11" x14ac:dyDescent="0.25">
      <c r="A2" s="32"/>
      <c r="B2" s="33"/>
      <c r="C2" s="34"/>
      <c r="E2" s="34"/>
      <c r="F2" s="34"/>
      <c r="G2" s="34"/>
      <c r="H2" s="34"/>
      <c r="I2" s="34"/>
      <c r="J2" s="467"/>
      <c r="K2" s="467"/>
    </row>
    <row r="3" spans="1:11" x14ac:dyDescent="0.25">
      <c r="A3" s="32"/>
      <c r="B3" s="33"/>
      <c r="C3" s="34"/>
      <c r="E3" s="34"/>
      <c r="F3" s="34"/>
      <c r="G3" s="34"/>
      <c r="H3" s="34"/>
      <c r="I3" s="34"/>
      <c r="J3" s="467"/>
      <c r="K3" s="467"/>
    </row>
    <row r="4" spans="1:11" ht="15.75" customHeight="1" x14ac:dyDescent="0.25">
      <c r="A4" s="32"/>
      <c r="B4" s="468" t="s">
        <v>551</v>
      </c>
      <c r="C4" s="468"/>
      <c r="D4" s="468"/>
      <c r="E4" s="468"/>
      <c r="F4" s="468"/>
      <c r="G4" s="468"/>
      <c r="H4" s="468"/>
      <c r="I4" s="468"/>
      <c r="J4" s="468"/>
      <c r="K4" s="126"/>
    </row>
    <row r="5" spans="1:11" ht="15.75" customHeight="1" x14ac:dyDescent="0.25">
      <c r="A5" s="32"/>
      <c r="B5" s="468"/>
      <c r="C5" s="468"/>
      <c r="D5" s="468"/>
      <c r="E5" s="468"/>
      <c r="F5" s="468"/>
      <c r="G5" s="468"/>
      <c r="H5" s="468"/>
      <c r="I5" s="468"/>
      <c r="J5" s="468"/>
      <c r="K5" s="127"/>
    </row>
    <row r="6" spans="1:11" ht="15.75" x14ac:dyDescent="0.25">
      <c r="A6" s="32"/>
      <c r="B6" s="36"/>
      <c r="C6" s="36"/>
      <c r="D6" s="36"/>
      <c r="E6" s="36"/>
      <c r="F6" s="36"/>
      <c r="G6" s="36"/>
      <c r="H6" s="36"/>
      <c r="I6" s="36"/>
      <c r="J6" s="36"/>
      <c r="K6" s="127"/>
    </row>
    <row r="7" spans="1:11" x14ac:dyDescent="0.25">
      <c r="A7" s="32"/>
      <c r="B7" s="36"/>
      <c r="C7" s="36"/>
      <c r="D7" s="36"/>
      <c r="E7" s="36"/>
      <c r="F7" s="36"/>
      <c r="G7" s="36"/>
      <c r="H7" s="36"/>
      <c r="I7" s="36"/>
      <c r="J7" s="465" t="s">
        <v>467</v>
      </c>
      <c r="K7" s="467"/>
    </row>
    <row r="8" spans="1:11" ht="15" customHeight="1" x14ac:dyDescent="0.25">
      <c r="A8" s="32"/>
      <c r="B8" s="33"/>
      <c r="C8" s="34"/>
      <c r="E8" s="34"/>
      <c r="F8" s="34"/>
      <c r="G8" s="34"/>
      <c r="H8" s="34"/>
      <c r="I8" s="34"/>
      <c r="J8" s="467"/>
      <c r="K8" s="467"/>
    </row>
    <row r="9" spans="1:11" x14ac:dyDescent="0.25">
      <c r="A9" s="32"/>
      <c r="B9" s="33"/>
      <c r="C9" s="34"/>
      <c r="E9" s="34"/>
      <c r="F9" s="34"/>
      <c r="G9" s="34"/>
      <c r="H9" s="34"/>
      <c r="I9" s="34"/>
      <c r="J9" s="467"/>
      <c r="K9" s="467"/>
    </row>
    <row r="10" spans="1:11" ht="20.25" customHeight="1" x14ac:dyDescent="0.25">
      <c r="A10" s="37"/>
      <c r="B10" s="37"/>
      <c r="C10" s="37"/>
      <c r="D10" s="37"/>
      <c r="E10" s="37"/>
      <c r="F10" s="38"/>
      <c r="G10" s="7"/>
      <c r="H10" s="112"/>
      <c r="I10" s="37"/>
      <c r="J10" s="467"/>
      <c r="K10" s="467"/>
    </row>
    <row r="11" spans="1:11" ht="15.75" customHeight="1" x14ac:dyDescent="0.25">
      <c r="A11" s="32"/>
      <c r="B11" s="39"/>
      <c r="C11" s="34"/>
      <c r="E11" s="40"/>
      <c r="F11" s="9"/>
      <c r="G11" s="9"/>
      <c r="H11" s="34"/>
      <c r="I11" s="34"/>
      <c r="J11" s="158"/>
      <c r="K11" s="35"/>
    </row>
    <row r="12" spans="1:11" x14ac:dyDescent="0.25">
      <c r="A12" s="398" t="s">
        <v>1</v>
      </c>
      <c r="B12" s="398" t="s">
        <v>2</v>
      </c>
      <c r="C12" s="469" t="s">
        <v>63</v>
      </c>
      <c r="D12" s="470"/>
      <c r="E12" s="471"/>
      <c r="F12" s="401" t="s">
        <v>64</v>
      </c>
      <c r="G12" s="401"/>
      <c r="H12" s="475" t="s">
        <v>65</v>
      </c>
      <c r="I12" s="476"/>
      <c r="J12" s="476"/>
      <c r="K12" s="477"/>
    </row>
    <row r="13" spans="1:11" x14ac:dyDescent="0.25">
      <c r="A13" s="398"/>
      <c r="B13" s="398"/>
      <c r="C13" s="472"/>
      <c r="D13" s="473"/>
      <c r="E13" s="474"/>
      <c r="F13" s="401"/>
      <c r="G13" s="401"/>
      <c r="H13" s="478"/>
      <c r="I13" s="479"/>
      <c r="J13" s="479"/>
      <c r="K13" s="480"/>
    </row>
    <row r="14" spans="1:11" ht="71.25" x14ac:dyDescent="0.25">
      <c r="A14" s="398"/>
      <c r="B14" s="398"/>
      <c r="C14" s="205" t="s">
        <v>47</v>
      </c>
      <c r="D14" s="205" t="s">
        <v>66</v>
      </c>
      <c r="E14" s="205" t="s">
        <v>67</v>
      </c>
      <c r="F14" s="205" t="s">
        <v>68</v>
      </c>
      <c r="G14" s="205" t="s">
        <v>69</v>
      </c>
      <c r="H14" s="205" t="s">
        <v>70</v>
      </c>
      <c r="I14" s="205" t="s">
        <v>71</v>
      </c>
      <c r="J14" s="206" t="s">
        <v>72</v>
      </c>
      <c r="K14" s="206" t="s">
        <v>73</v>
      </c>
    </row>
    <row r="15" spans="1:11" x14ac:dyDescent="0.25">
      <c r="A15" s="41">
        <v>1</v>
      </c>
      <c r="B15" s="41">
        <v>2</v>
      </c>
      <c r="C15" s="41">
        <v>3</v>
      </c>
      <c r="D15" s="41">
        <v>4</v>
      </c>
      <c r="E15" s="41">
        <v>5</v>
      </c>
      <c r="F15" s="41">
        <v>6</v>
      </c>
      <c r="G15" s="41">
        <v>7</v>
      </c>
      <c r="H15" s="41">
        <v>8</v>
      </c>
      <c r="I15" s="41">
        <v>9</v>
      </c>
      <c r="J15" s="41">
        <v>10</v>
      </c>
      <c r="K15" s="41">
        <v>11</v>
      </c>
    </row>
    <row r="16" spans="1:11" s="10" customFormat="1" ht="15.75" x14ac:dyDescent="0.25">
      <c r="A16" s="179"/>
      <c r="B16" s="180" t="s">
        <v>19</v>
      </c>
      <c r="C16" s="268">
        <f>C17+C98</f>
        <v>126.00099999999999</v>
      </c>
      <c r="D16" s="268"/>
      <c r="E16" s="268">
        <f>E17+E98</f>
        <v>272.50600000000003</v>
      </c>
      <c r="F16" s="268"/>
      <c r="G16" s="268"/>
      <c r="H16" s="268"/>
      <c r="I16" s="268"/>
      <c r="J16" s="268"/>
      <c r="K16" s="268"/>
    </row>
    <row r="17" spans="1:11" s="10" customFormat="1" ht="15.75" x14ac:dyDescent="0.25">
      <c r="A17" s="176">
        <v>1</v>
      </c>
      <c r="B17" s="177" t="s">
        <v>20</v>
      </c>
      <c r="C17" s="269">
        <f>C18+C60</f>
        <v>23.950000000000006</v>
      </c>
      <c r="D17" s="269"/>
      <c r="E17" s="269">
        <f>E18+E60</f>
        <v>6.5220000000000011</v>
      </c>
      <c r="F17" s="269"/>
      <c r="G17" s="269"/>
      <c r="H17" s="269"/>
      <c r="I17" s="269"/>
      <c r="J17" s="269"/>
      <c r="K17" s="269"/>
    </row>
    <row r="18" spans="1:11" s="10" customFormat="1" ht="31.5" x14ac:dyDescent="0.25">
      <c r="A18" s="173" t="s">
        <v>21</v>
      </c>
      <c r="B18" s="174" t="s">
        <v>22</v>
      </c>
      <c r="C18" s="271">
        <f>SUM(C19:C59)</f>
        <v>23.950000000000006</v>
      </c>
      <c r="D18" s="271"/>
      <c r="E18" s="271">
        <f>SUM(E19:E59)</f>
        <v>6.5220000000000011</v>
      </c>
      <c r="F18" s="271"/>
      <c r="G18" s="271"/>
      <c r="H18" s="271"/>
      <c r="I18" s="271"/>
      <c r="J18" s="271"/>
      <c r="K18" s="271"/>
    </row>
    <row r="19" spans="1:11" ht="14.25" customHeight="1" x14ac:dyDescent="0.25">
      <c r="A19" s="138" t="s">
        <v>180</v>
      </c>
      <c r="B19" s="139" t="s">
        <v>199</v>
      </c>
      <c r="C19" s="285">
        <v>0</v>
      </c>
      <c r="D19" s="272"/>
      <c r="E19" s="229">
        <v>1</v>
      </c>
      <c r="F19" s="110">
        <v>2017</v>
      </c>
      <c r="G19" s="287">
        <v>2017</v>
      </c>
      <c r="H19" s="297" t="s">
        <v>74</v>
      </c>
      <c r="I19" s="229" t="s">
        <v>77</v>
      </c>
      <c r="J19" s="229" t="s">
        <v>77</v>
      </c>
      <c r="K19" s="296" t="s">
        <v>77</v>
      </c>
    </row>
    <row r="20" spans="1:11" ht="15.75" x14ac:dyDescent="0.25">
      <c r="A20" s="138" t="s">
        <v>181</v>
      </c>
      <c r="B20" s="139" t="s">
        <v>200</v>
      </c>
      <c r="C20" s="285">
        <v>0.63</v>
      </c>
      <c r="D20" s="272"/>
      <c r="E20" s="229">
        <v>0</v>
      </c>
      <c r="F20" s="110">
        <v>2019</v>
      </c>
      <c r="G20" s="287">
        <v>2019</v>
      </c>
      <c r="H20" s="229" t="s">
        <v>74</v>
      </c>
      <c r="I20" s="229" t="s">
        <v>77</v>
      </c>
      <c r="J20" s="229" t="s">
        <v>77</v>
      </c>
      <c r="K20" s="296" t="s">
        <v>77</v>
      </c>
    </row>
    <row r="21" spans="1:11" s="10" customFormat="1" ht="15.75" x14ac:dyDescent="0.25">
      <c r="A21" s="138" t="s">
        <v>182</v>
      </c>
      <c r="B21" s="139" t="s">
        <v>201</v>
      </c>
      <c r="C21" s="285">
        <v>0.4</v>
      </c>
      <c r="D21" s="272"/>
      <c r="E21" s="229">
        <v>0</v>
      </c>
      <c r="F21" s="110">
        <v>2017</v>
      </c>
      <c r="G21" s="287">
        <v>2017</v>
      </c>
      <c r="H21" s="297" t="s">
        <v>76</v>
      </c>
      <c r="I21" s="229" t="s">
        <v>77</v>
      </c>
      <c r="J21" s="229" t="s">
        <v>77</v>
      </c>
      <c r="K21" s="296" t="s">
        <v>77</v>
      </c>
    </row>
    <row r="22" spans="1:11" ht="15.75" x14ac:dyDescent="0.25">
      <c r="A22" s="138" t="s">
        <v>183</v>
      </c>
      <c r="B22" s="139" t="s">
        <v>202</v>
      </c>
      <c r="C22" s="285">
        <v>0.4</v>
      </c>
      <c r="D22" s="272"/>
      <c r="E22" s="229">
        <v>0</v>
      </c>
      <c r="F22" s="110">
        <v>2019</v>
      </c>
      <c r="G22" s="287">
        <v>2019</v>
      </c>
      <c r="H22" s="229" t="s">
        <v>74</v>
      </c>
      <c r="I22" s="229" t="s">
        <v>77</v>
      </c>
      <c r="J22" s="229" t="s">
        <v>77</v>
      </c>
      <c r="K22" s="296" t="s">
        <v>77</v>
      </c>
    </row>
    <row r="23" spans="1:11" ht="15.75" x14ac:dyDescent="0.25">
      <c r="A23" s="138" t="s">
        <v>184</v>
      </c>
      <c r="B23" s="139" t="s">
        <v>203</v>
      </c>
      <c r="C23" s="285">
        <v>0.63</v>
      </c>
      <c r="D23" s="272"/>
      <c r="E23" s="229">
        <v>0</v>
      </c>
      <c r="F23" s="110">
        <v>2017</v>
      </c>
      <c r="G23" s="287">
        <v>2017</v>
      </c>
      <c r="H23" s="229" t="s">
        <v>76</v>
      </c>
      <c r="I23" s="229" t="s">
        <v>77</v>
      </c>
      <c r="J23" s="229" t="s">
        <v>77</v>
      </c>
      <c r="K23" s="296" t="s">
        <v>77</v>
      </c>
    </row>
    <row r="24" spans="1:11" ht="15.75" x14ac:dyDescent="0.25">
      <c r="A24" s="138" t="s">
        <v>185</v>
      </c>
      <c r="B24" s="139" t="s">
        <v>179</v>
      </c>
      <c r="C24" s="285">
        <v>0.4</v>
      </c>
      <c r="D24" s="273"/>
      <c r="E24" s="229">
        <v>0</v>
      </c>
      <c r="F24" s="110">
        <v>2018</v>
      </c>
      <c r="G24" s="287">
        <v>2018</v>
      </c>
      <c r="H24" s="298" t="s">
        <v>76</v>
      </c>
      <c r="I24" s="229" t="s">
        <v>77</v>
      </c>
      <c r="J24" s="229" t="s">
        <v>77</v>
      </c>
      <c r="K24" s="296" t="s">
        <v>77</v>
      </c>
    </row>
    <row r="25" spans="1:11" s="8" customFormat="1" ht="15.75" x14ac:dyDescent="0.25">
      <c r="A25" s="138" t="s">
        <v>186</v>
      </c>
      <c r="B25" s="139" t="s">
        <v>204</v>
      </c>
      <c r="C25" s="285">
        <v>0.63</v>
      </c>
      <c r="D25" s="272"/>
      <c r="E25" s="229">
        <v>0</v>
      </c>
      <c r="F25" s="110">
        <v>2018</v>
      </c>
      <c r="G25" s="287">
        <v>2018</v>
      </c>
      <c r="H25" s="298" t="s">
        <v>76</v>
      </c>
      <c r="I25" s="229" t="s">
        <v>77</v>
      </c>
      <c r="J25" s="229" t="s">
        <v>77</v>
      </c>
      <c r="K25" s="296" t="s">
        <v>77</v>
      </c>
    </row>
    <row r="26" spans="1:11" ht="15.75" outlineLevel="1" x14ac:dyDescent="0.25">
      <c r="A26" s="138" t="s">
        <v>187</v>
      </c>
      <c r="B26" s="139" t="s">
        <v>205</v>
      </c>
      <c r="C26" s="285">
        <v>0.63</v>
      </c>
      <c r="D26" s="272"/>
      <c r="E26" s="229">
        <v>0</v>
      </c>
      <c r="F26" s="110">
        <v>2018</v>
      </c>
      <c r="G26" s="287">
        <v>2018</v>
      </c>
      <c r="H26" s="298" t="s">
        <v>76</v>
      </c>
      <c r="I26" s="229" t="s">
        <v>77</v>
      </c>
      <c r="J26" s="229" t="s">
        <v>77</v>
      </c>
      <c r="K26" s="296" t="s">
        <v>77</v>
      </c>
    </row>
    <row r="27" spans="1:11" ht="15.75" outlineLevel="1" x14ac:dyDescent="0.25">
      <c r="A27" s="138" t="s">
        <v>188</v>
      </c>
      <c r="B27" s="139" t="s">
        <v>206</v>
      </c>
      <c r="C27" s="285">
        <v>0.63</v>
      </c>
      <c r="D27" s="272"/>
      <c r="E27" s="229">
        <v>0</v>
      </c>
      <c r="F27" s="110">
        <v>2017</v>
      </c>
      <c r="G27" s="287">
        <v>2017</v>
      </c>
      <c r="H27" s="229" t="s">
        <v>76</v>
      </c>
      <c r="I27" s="229" t="s">
        <v>77</v>
      </c>
      <c r="J27" s="229" t="s">
        <v>77</v>
      </c>
      <c r="K27" s="296" t="s">
        <v>77</v>
      </c>
    </row>
    <row r="28" spans="1:11" ht="15.75" outlineLevel="1" x14ac:dyDescent="0.25">
      <c r="A28" s="138" t="s">
        <v>189</v>
      </c>
      <c r="B28" s="139" t="s">
        <v>207</v>
      </c>
      <c r="C28" s="285">
        <v>0.4</v>
      </c>
      <c r="D28" s="272"/>
      <c r="E28" s="229">
        <v>0</v>
      </c>
      <c r="F28" s="110">
        <v>2017</v>
      </c>
      <c r="G28" s="287">
        <v>2017</v>
      </c>
      <c r="H28" s="229" t="s">
        <v>76</v>
      </c>
      <c r="I28" s="229" t="s">
        <v>77</v>
      </c>
      <c r="J28" s="229" t="s">
        <v>77</v>
      </c>
      <c r="K28" s="296" t="s">
        <v>77</v>
      </c>
    </row>
    <row r="29" spans="1:11" ht="15.75" outlineLevel="1" x14ac:dyDescent="0.25">
      <c r="A29" s="138" t="s">
        <v>190</v>
      </c>
      <c r="B29" s="139" t="s">
        <v>208</v>
      </c>
      <c r="C29" s="285">
        <v>0.63</v>
      </c>
      <c r="D29" s="272"/>
      <c r="E29" s="229">
        <v>0</v>
      </c>
      <c r="F29" s="110">
        <v>2019</v>
      </c>
      <c r="G29" s="287">
        <v>2019</v>
      </c>
      <c r="H29" s="229" t="s">
        <v>74</v>
      </c>
      <c r="I29" s="229" t="s">
        <v>77</v>
      </c>
      <c r="J29" s="229" t="s">
        <v>77</v>
      </c>
      <c r="K29" s="296" t="s">
        <v>77</v>
      </c>
    </row>
    <row r="30" spans="1:11" ht="15.75" outlineLevel="1" x14ac:dyDescent="0.25">
      <c r="A30" s="138" t="s">
        <v>191</v>
      </c>
      <c r="B30" s="139" t="s">
        <v>209</v>
      </c>
      <c r="C30" s="285">
        <v>0.63</v>
      </c>
      <c r="D30" s="229"/>
      <c r="E30" s="229">
        <v>0</v>
      </c>
      <c r="F30" s="110">
        <v>2018</v>
      </c>
      <c r="G30" s="288">
        <v>2018</v>
      </c>
      <c r="H30" s="298" t="s">
        <v>76</v>
      </c>
      <c r="I30" s="229" t="s">
        <v>77</v>
      </c>
      <c r="J30" s="229" t="s">
        <v>77</v>
      </c>
      <c r="K30" s="296" t="s">
        <v>77</v>
      </c>
    </row>
    <row r="31" spans="1:11" ht="15.75" outlineLevel="1" x14ac:dyDescent="0.25">
      <c r="A31" s="138" t="s">
        <v>192</v>
      </c>
      <c r="B31" s="139" t="s">
        <v>210</v>
      </c>
      <c r="C31" s="285">
        <v>0.4</v>
      </c>
      <c r="D31" s="229"/>
      <c r="E31" s="229">
        <v>0</v>
      </c>
      <c r="F31" s="110">
        <v>2017</v>
      </c>
      <c r="G31" s="287">
        <v>2017</v>
      </c>
      <c r="H31" s="229" t="s">
        <v>76</v>
      </c>
      <c r="I31" s="229" t="s">
        <v>77</v>
      </c>
      <c r="J31" s="229" t="s">
        <v>77</v>
      </c>
      <c r="K31" s="296" t="s">
        <v>77</v>
      </c>
    </row>
    <row r="32" spans="1:11" ht="15.75" outlineLevel="1" x14ac:dyDescent="0.25">
      <c r="A32" s="138" t="s">
        <v>193</v>
      </c>
      <c r="B32" s="139" t="s">
        <v>211</v>
      </c>
      <c r="C32" s="285">
        <v>0.63</v>
      </c>
      <c r="D32" s="229"/>
      <c r="E32" s="229">
        <v>0</v>
      </c>
      <c r="F32" s="110">
        <v>2018</v>
      </c>
      <c r="G32" s="287">
        <v>2018</v>
      </c>
      <c r="H32" s="298" t="s">
        <v>76</v>
      </c>
      <c r="I32" s="229" t="s">
        <v>77</v>
      </c>
      <c r="J32" s="229" t="s">
        <v>77</v>
      </c>
      <c r="K32" s="296" t="s">
        <v>77</v>
      </c>
    </row>
    <row r="33" spans="1:11" ht="15.75" outlineLevel="1" x14ac:dyDescent="0.25">
      <c r="A33" s="138" t="s">
        <v>194</v>
      </c>
      <c r="B33" s="139" t="s">
        <v>212</v>
      </c>
      <c r="C33" s="285">
        <v>0.4</v>
      </c>
      <c r="D33" s="229"/>
      <c r="E33" s="229">
        <v>0</v>
      </c>
      <c r="F33" s="110">
        <v>2017</v>
      </c>
      <c r="G33" s="287">
        <v>2017</v>
      </c>
      <c r="H33" s="229" t="s">
        <v>76</v>
      </c>
      <c r="I33" s="229" t="s">
        <v>77</v>
      </c>
      <c r="J33" s="229" t="s">
        <v>77</v>
      </c>
      <c r="K33" s="296" t="s">
        <v>77</v>
      </c>
    </row>
    <row r="34" spans="1:11" s="96" customFormat="1" ht="15.75" outlineLevel="1" x14ac:dyDescent="0.25">
      <c r="A34" s="138" t="s">
        <v>195</v>
      </c>
      <c r="B34" s="225" t="s">
        <v>213</v>
      </c>
      <c r="C34" s="285">
        <v>0.4</v>
      </c>
      <c r="D34" s="229"/>
      <c r="E34" s="229">
        <v>0</v>
      </c>
      <c r="F34" s="110">
        <v>2018</v>
      </c>
      <c r="G34" s="287">
        <v>2018</v>
      </c>
      <c r="H34" s="298" t="s">
        <v>76</v>
      </c>
      <c r="I34" s="229" t="s">
        <v>77</v>
      </c>
      <c r="J34" s="229" t="s">
        <v>77</v>
      </c>
      <c r="K34" s="296" t="s">
        <v>77</v>
      </c>
    </row>
    <row r="35" spans="1:11" s="96" customFormat="1" ht="15.75" outlineLevel="1" x14ac:dyDescent="0.25">
      <c r="A35" s="138" t="s">
        <v>196</v>
      </c>
      <c r="B35" s="139" t="s">
        <v>214</v>
      </c>
      <c r="C35" s="285">
        <v>0.4</v>
      </c>
      <c r="D35" s="229"/>
      <c r="E35" s="229">
        <v>0</v>
      </c>
      <c r="F35" s="110">
        <v>2018</v>
      </c>
      <c r="G35" s="287">
        <v>2018</v>
      </c>
      <c r="H35" s="298" t="s">
        <v>76</v>
      </c>
      <c r="I35" s="229" t="s">
        <v>77</v>
      </c>
      <c r="J35" s="229" t="s">
        <v>77</v>
      </c>
      <c r="K35" s="296" t="s">
        <v>77</v>
      </c>
    </row>
    <row r="36" spans="1:11" s="96" customFormat="1" ht="15.75" outlineLevel="1" x14ac:dyDescent="0.25">
      <c r="A36" s="138" t="s">
        <v>197</v>
      </c>
      <c r="B36" s="139" t="s">
        <v>215</v>
      </c>
      <c r="C36" s="285">
        <v>0.63</v>
      </c>
      <c r="D36" s="229"/>
      <c r="E36" s="229">
        <v>0</v>
      </c>
      <c r="F36" s="110">
        <v>2018</v>
      </c>
      <c r="G36" s="287">
        <v>2018</v>
      </c>
      <c r="H36" s="298" t="s">
        <v>76</v>
      </c>
      <c r="I36" s="229" t="s">
        <v>77</v>
      </c>
      <c r="J36" s="229" t="s">
        <v>77</v>
      </c>
      <c r="K36" s="296" t="s">
        <v>77</v>
      </c>
    </row>
    <row r="37" spans="1:11" ht="15.75" outlineLevel="1" x14ac:dyDescent="0.25">
      <c r="A37" s="138" t="s">
        <v>198</v>
      </c>
      <c r="B37" s="139" t="s">
        <v>216</v>
      </c>
      <c r="C37" s="285">
        <v>0.63</v>
      </c>
      <c r="D37" s="229"/>
      <c r="E37" s="229">
        <v>0</v>
      </c>
      <c r="F37" s="110">
        <v>2018</v>
      </c>
      <c r="G37" s="287">
        <v>2018</v>
      </c>
      <c r="H37" s="298" t="s">
        <v>76</v>
      </c>
      <c r="I37" s="229" t="s">
        <v>77</v>
      </c>
      <c r="J37" s="229" t="s">
        <v>77</v>
      </c>
      <c r="K37" s="296" t="s">
        <v>77</v>
      </c>
    </row>
    <row r="38" spans="1:11" s="10" customFormat="1" ht="15.75" x14ac:dyDescent="0.25">
      <c r="A38" s="138" t="s">
        <v>239</v>
      </c>
      <c r="B38" s="139" t="s">
        <v>217</v>
      </c>
      <c r="C38" s="285">
        <v>0.4</v>
      </c>
      <c r="D38" s="229"/>
      <c r="E38" s="229">
        <v>0</v>
      </c>
      <c r="F38" s="110">
        <v>2019</v>
      </c>
      <c r="G38" s="287">
        <v>2019</v>
      </c>
      <c r="H38" s="229" t="s">
        <v>74</v>
      </c>
      <c r="I38" s="229" t="s">
        <v>77</v>
      </c>
      <c r="J38" s="229" t="s">
        <v>77</v>
      </c>
      <c r="K38" s="296" t="s">
        <v>77</v>
      </c>
    </row>
    <row r="39" spans="1:11" ht="15.75" x14ac:dyDescent="0.25">
      <c r="A39" s="138" t="s">
        <v>240</v>
      </c>
      <c r="B39" s="139" t="s">
        <v>218</v>
      </c>
      <c r="C39" s="285">
        <v>0.4</v>
      </c>
      <c r="D39" s="229"/>
      <c r="E39" s="229">
        <v>0</v>
      </c>
      <c r="F39" s="110">
        <v>2019</v>
      </c>
      <c r="G39" s="287">
        <v>2019</v>
      </c>
      <c r="H39" s="229" t="s">
        <v>74</v>
      </c>
      <c r="I39" s="229" t="s">
        <v>77</v>
      </c>
      <c r="J39" s="229" t="s">
        <v>77</v>
      </c>
      <c r="K39" s="296" t="s">
        <v>77</v>
      </c>
    </row>
    <row r="40" spans="1:11" ht="28.5" customHeight="1" x14ac:dyDescent="0.25">
      <c r="A40" s="138" t="s">
        <v>241</v>
      </c>
      <c r="B40" s="225" t="s">
        <v>219</v>
      </c>
      <c r="C40" s="285">
        <v>0.4</v>
      </c>
      <c r="D40" s="273"/>
      <c r="E40" s="229">
        <v>0</v>
      </c>
      <c r="F40" s="110">
        <v>2018</v>
      </c>
      <c r="G40" s="287">
        <v>2018</v>
      </c>
      <c r="H40" s="298" t="s">
        <v>76</v>
      </c>
      <c r="I40" s="229" t="s">
        <v>77</v>
      </c>
      <c r="J40" s="229" t="s">
        <v>77</v>
      </c>
      <c r="K40" s="296" t="s">
        <v>77</v>
      </c>
    </row>
    <row r="41" spans="1:11" ht="15.75" x14ac:dyDescent="0.25">
      <c r="A41" s="138" t="s">
        <v>242</v>
      </c>
      <c r="B41" s="225" t="s">
        <v>220</v>
      </c>
      <c r="C41" s="285">
        <v>0.25</v>
      </c>
      <c r="D41" s="272"/>
      <c r="E41" s="229">
        <v>0</v>
      </c>
      <c r="F41" s="110">
        <v>2018</v>
      </c>
      <c r="G41" s="287">
        <v>2018</v>
      </c>
      <c r="H41" s="298" t="s">
        <v>76</v>
      </c>
      <c r="I41" s="229" t="s">
        <v>77</v>
      </c>
      <c r="J41" s="229" t="s">
        <v>77</v>
      </c>
      <c r="K41" s="296" t="s">
        <v>77</v>
      </c>
    </row>
    <row r="42" spans="1:11" s="10" customFormat="1" ht="15.75" x14ac:dyDescent="0.25">
      <c r="A42" s="138" t="s">
        <v>243</v>
      </c>
      <c r="B42" s="139" t="s">
        <v>221</v>
      </c>
      <c r="C42" s="285">
        <v>0.63</v>
      </c>
      <c r="D42" s="272"/>
      <c r="E42" s="229">
        <v>0</v>
      </c>
      <c r="F42" s="110">
        <v>2017</v>
      </c>
      <c r="G42" s="287">
        <v>2017</v>
      </c>
      <c r="H42" s="229" t="s">
        <v>76</v>
      </c>
      <c r="I42" s="229" t="s">
        <v>77</v>
      </c>
      <c r="J42" s="229" t="s">
        <v>77</v>
      </c>
      <c r="K42" s="296" t="s">
        <v>77</v>
      </c>
    </row>
    <row r="43" spans="1:11" ht="15.75" x14ac:dyDescent="0.25">
      <c r="A43" s="138" t="s">
        <v>244</v>
      </c>
      <c r="B43" s="139" t="s">
        <v>222</v>
      </c>
      <c r="C43" s="285">
        <v>0.63</v>
      </c>
      <c r="D43" s="272"/>
      <c r="E43" s="229">
        <v>0</v>
      </c>
      <c r="F43" s="110">
        <v>2017</v>
      </c>
      <c r="G43" s="287">
        <v>2017</v>
      </c>
      <c r="H43" s="229" t="s">
        <v>76</v>
      </c>
      <c r="I43" s="229" t="s">
        <v>77</v>
      </c>
      <c r="J43" s="229" t="s">
        <v>77</v>
      </c>
      <c r="K43" s="296" t="s">
        <v>77</v>
      </c>
    </row>
    <row r="44" spans="1:11" ht="15.75" x14ac:dyDescent="0.25">
      <c r="A44" s="138" t="s">
        <v>245</v>
      </c>
      <c r="B44" s="139" t="s">
        <v>223</v>
      </c>
      <c r="C44" s="285">
        <v>0.4</v>
      </c>
      <c r="D44" s="272"/>
      <c r="E44" s="229">
        <v>0</v>
      </c>
      <c r="F44" s="110">
        <v>2017</v>
      </c>
      <c r="G44" s="287">
        <v>2017</v>
      </c>
      <c r="H44" s="229" t="s">
        <v>76</v>
      </c>
      <c r="I44" s="229" t="s">
        <v>77</v>
      </c>
      <c r="J44" s="229" t="s">
        <v>77</v>
      </c>
      <c r="K44" s="296" t="s">
        <v>77</v>
      </c>
    </row>
    <row r="45" spans="1:11" ht="15.75" x14ac:dyDescent="0.25">
      <c r="A45" s="138" t="s">
        <v>246</v>
      </c>
      <c r="B45" s="139" t="s">
        <v>224</v>
      </c>
      <c r="C45" s="285">
        <v>0.63</v>
      </c>
      <c r="D45" s="274"/>
      <c r="E45" s="275">
        <v>0</v>
      </c>
      <c r="F45" s="110">
        <v>2018</v>
      </c>
      <c r="G45" s="289">
        <v>2018</v>
      </c>
      <c r="H45" s="298" t="s">
        <v>76</v>
      </c>
      <c r="I45" s="275" t="s">
        <v>77</v>
      </c>
      <c r="J45" s="229" t="s">
        <v>77</v>
      </c>
      <c r="K45" s="296" t="s">
        <v>77</v>
      </c>
    </row>
    <row r="46" spans="1:11" ht="15.75" x14ac:dyDescent="0.25">
      <c r="A46" s="138" t="s">
        <v>247</v>
      </c>
      <c r="B46" s="139" t="s">
        <v>225</v>
      </c>
      <c r="C46" s="285">
        <v>0.63</v>
      </c>
      <c r="D46" s="273"/>
      <c r="E46" s="229">
        <v>0</v>
      </c>
      <c r="F46" s="287">
        <v>2017</v>
      </c>
      <c r="G46" s="287">
        <v>2017</v>
      </c>
      <c r="H46" s="229" t="s">
        <v>76</v>
      </c>
      <c r="I46" s="229" t="s">
        <v>77</v>
      </c>
      <c r="J46" s="229" t="s">
        <v>77</v>
      </c>
      <c r="K46" s="296" t="s">
        <v>77</v>
      </c>
    </row>
    <row r="47" spans="1:11" ht="31.5" x14ac:dyDescent="0.25">
      <c r="A47" s="138" t="s">
        <v>248</v>
      </c>
      <c r="B47" s="139" t="s">
        <v>226</v>
      </c>
      <c r="C47" s="285">
        <v>0</v>
      </c>
      <c r="D47" s="272"/>
      <c r="E47" s="229">
        <v>1.25</v>
      </c>
      <c r="F47" s="110">
        <v>2017</v>
      </c>
      <c r="G47" s="287">
        <v>2017</v>
      </c>
      <c r="H47" s="229" t="s">
        <v>76</v>
      </c>
      <c r="I47" s="229" t="s">
        <v>77</v>
      </c>
      <c r="J47" s="229" t="s">
        <v>77</v>
      </c>
      <c r="K47" s="296" t="s">
        <v>77</v>
      </c>
    </row>
    <row r="48" spans="1:11" ht="31.5" x14ac:dyDescent="0.25">
      <c r="A48" s="138" t="s">
        <v>249</v>
      </c>
      <c r="B48" s="225" t="s">
        <v>227</v>
      </c>
      <c r="C48" s="285">
        <v>2.52</v>
      </c>
      <c r="D48" s="272"/>
      <c r="E48" s="229">
        <v>0</v>
      </c>
      <c r="F48" s="110">
        <v>2018</v>
      </c>
      <c r="G48" s="287">
        <v>2018</v>
      </c>
      <c r="H48" s="298" t="s">
        <v>76</v>
      </c>
      <c r="I48" s="229" t="s">
        <v>77</v>
      </c>
      <c r="J48" s="229" t="s">
        <v>77</v>
      </c>
      <c r="K48" s="296" t="s">
        <v>77</v>
      </c>
    </row>
    <row r="49" spans="1:11" ht="15.75" x14ac:dyDescent="0.25">
      <c r="A49" s="138" t="s">
        <v>250</v>
      </c>
      <c r="B49" s="139" t="s">
        <v>228</v>
      </c>
      <c r="C49" s="285">
        <v>0</v>
      </c>
      <c r="D49" s="273"/>
      <c r="E49" s="229">
        <v>0.6</v>
      </c>
      <c r="F49" s="287">
        <v>2017</v>
      </c>
      <c r="G49" s="287">
        <v>2017</v>
      </c>
      <c r="H49" s="229" t="s">
        <v>76</v>
      </c>
      <c r="I49" s="229" t="s">
        <v>77</v>
      </c>
      <c r="J49" s="229" t="s">
        <v>77</v>
      </c>
      <c r="K49" s="296" t="s">
        <v>77</v>
      </c>
    </row>
    <row r="50" spans="1:11" ht="15.75" x14ac:dyDescent="0.25">
      <c r="A50" s="138" t="s">
        <v>251</v>
      </c>
      <c r="B50" s="139" t="s">
        <v>229</v>
      </c>
      <c r="C50" s="285">
        <v>2.52</v>
      </c>
      <c r="D50" s="272"/>
      <c r="E50" s="229">
        <v>0</v>
      </c>
      <c r="F50" s="110">
        <v>2017</v>
      </c>
      <c r="G50" s="287">
        <v>2017</v>
      </c>
      <c r="H50" s="229" t="s">
        <v>76</v>
      </c>
      <c r="I50" s="229" t="s">
        <v>77</v>
      </c>
      <c r="J50" s="229" t="s">
        <v>77</v>
      </c>
      <c r="K50" s="296" t="s">
        <v>77</v>
      </c>
    </row>
    <row r="51" spans="1:11" ht="15.75" x14ac:dyDescent="0.25">
      <c r="A51" s="138" t="s">
        <v>252</v>
      </c>
      <c r="B51" s="139" t="s">
        <v>230</v>
      </c>
      <c r="C51" s="285">
        <v>0</v>
      </c>
      <c r="D51" s="274"/>
      <c r="E51" s="275">
        <v>0.8</v>
      </c>
      <c r="F51" s="109">
        <v>2017</v>
      </c>
      <c r="G51" s="290">
        <v>2017</v>
      </c>
      <c r="H51" s="229" t="s">
        <v>76</v>
      </c>
      <c r="I51" s="229" t="s">
        <v>77</v>
      </c>
      <c r="J51" s="229" t="s">
        <v>77</v>
      </c>
      <c r="K51" s="296" t="s">
        <v>77</v>
      </c>
    </row>
    <row r="52" spans="1:11" ht="15.75" x14ac:dyDescent="0.25">
      <c r="A52" s="138" t="s">
        <v>253</v>
      </c>
      <c r="B52" s="139" t="s">
        <v>231</v>
      </c>
      <c r="C52" s="285">
        <v>3.7800000000000002</v>
      </c>
      <c r="D52" s="274"/>
      <c r="E52" s="275">
        <v>0</v>
      </c>
      <c r="F52" s="109">
        <v>2017</v>
      </c>
      <c r="G52" s="290">
        <v>2017</v>
      </c>
      <c r="H52" s="229" t="s">
        <v>76</v>
      </c>
      <c r="I52" s="229" t="s">
        <v>77</v>
      </c>
      <c r="J52" s="229" t="s">
        <v>77</v>
      </c>
      <c r="K52" s="296" t="s">
        <v>77</v>
      </c>
    </row>
    <row r="53" spans="1:11" ht="15.75" x14ac:dyDescent="0.25">
      <c r="A53" s="138" t="s">
        <v>254</v>
      </c>
      <c r="B53" s="139" t="s">
        <v>232</v>
      </c>
      <c r="C53" s="285">
        <v>0</v>
      </c>
      <c r="D53" s="276"/>
      <c r="E53" s="275">
        <v>0.2</v>
      </c>
      <c r="F53" s="290">
        <v>2017</v>
      </c>
      <c r="G53" s="290">
        <v>2017</v>
      </c>
      <c r="H53" s="229" t="s">
        <v>76</v>
      </c>
      <c r="I53" s="275" t="s">
        <v>77</v>
      </c>
      <c r="J53" s="229" t="s">
        <v>77</v>
      </c>
      <c r="K53" s="296" t="s">
        <v>77</v>
      </c>
    </row>
    <row r="54" spans="1:11" ht="15.75" x14ac:dyDescent="0.25">
      <c r="A54" s="138" t="s">
        <v>255</v>
      </c>
      <c r="B54" s="139" t="s">
        <v>233</v>
      </c>
      <c r="C54" s="285">
        <v>0.63</v>
      </c>
      <c r="D54" s="272"/>
      <c r="E54" s="229">
        <v>0</v>
      </c>
      <c r="F54" s="110">
        <v>2018</v>
      </c>
      <c r="G54" s="287">
        <v>2018</v>
      </c>
      <c r="H54" s="298" t="s">
        <v>76</v>
      </c>
      <c r="I54" s="229" t="s">
        <v>77</v>
      </c>
      <c r="J54" s="229" t="s">
        <v>77</v>
      </c>
      <c r="K54" s="296" t="s">
        <v>77</v>
      </c>
    </row>
    <row r="55" spans="1:11" ht="15.75" x14ac:dyDescent="0.25">
      <c r="A55" s="138" t="s">
        <v>256</v>
      </c>
      <c r="B55" s="225" t="s">
        <v>234</v>
      </c>
      <c r="C55" s="285">
        <v>0.63</v>
      </c>
      <c r="D55" s="274"/>
      <c r="E55" s="275">
        <v>0</v>
      </c>
      <c r="F55" s="109">
        <v>2018</v>
      </c>
      <c r="G55" s="290">
        <v>2018</v>
      </c>
      <c r="H55" s="297" t="s">
        <v>74</v>
      </c>
      <c r="I55" s="229" t="s">
        <v>77</v>
      </c>
      <c r="J55" s="229" t="s">
        <v>77</v>
      </c>
      <c r="K55" s="296" t="s">
        <v>77</v>
      </c>
    </row>
    <row r="56" spans="1:11" ht="15.75" x14ac:dyDescent="0.25">
      <c r="A56" s="138" t="s">
        <v>257</v>
      </c>
      <c r="B56" s="139" t="s">
        <v>237</v>
      </c>
      <c r="C56" s="229">
        <v>0</v>
      </c>
      <c r="D56" s="272"/>
      <c r="E56" s="229">
        <v>0.86</v>
      </c>
      <c r="F56" s="110">
        <v>2017</v>
      </c>
      <c r="G56" s="287">
        <v>2017</v>
      </c>
      <c r="H56" s="297" t="s">
        <v>74</v>
      </c>
      <c r="I56" s="229" t="s">
        <v>77</v>
      </c>
      <c r="J56" s="229" t="s">
        <v>77</v>
      </c>
      <c r="K56" s="296" t="s">
        <v>77</v>
      </c>
    </row>
    <row r="57" spans="1:11" ht="15.75" x14ac:dyDescent="0.25">
      <c r="A57" s="138" t="s">
        <v>258</v>
      </c>
      <c r="B57" s="218" t="s">
        <v>235</v>
      </c>
      <c r="C57" s="229">
        <v>0</v>
      </c>
      <c r="D57" s="272"/>
      <c r="E57" s="229">
        <v>0.84</v>
      </c>
      <c r="F57" s="110">
        <v>2017</v>
      </c>
      <c r="G57" s="287">
        <v>2017</v>
      </c>
      <c r="H57" s="297" t="s">
        <v>74</v>
      </c>
      <c r="I57" s="229" t="s">
        <v>77</v>
      </c>
      <c r="J57" s="229" t="s">
        <v>77</v>
      </c>
      <c r="K57" s="296" t="s">
        <v>77</v>
      </c>
    </row>
    <row r="58" spans="1:11" ht="15.75" x14ac:dyDescent="0.25">
      <c r="A58" s="138" t="s">
        <v>259</v>
      </c>
      <c r="B58" s="139" t="s">
        <v>236</v>
      </c>
      <c r="C58" s="229">
        <v>0</v>
      </c>
      <c r="D58" s="272"/>
      <c r="E58" s="229">
        <v>0.51200000000000001</v>
      </c>
      <c r="F58" s="110">
        <v>2018</v>
      </c>
      <c r="G58" s="287">
        <v>2018</v>
      </c>
      <c r="H58" s="297" t="s">
        <v>74</v>
      </c>
      <c r="I58" s="229" t="s">
        <v>77</v>
      </c>
      <c r="J58" s="229" t="s">
        <v>77</v>
      </c>
      <c r="K58" s="296" t="s">
        <v>77</v>
      </c>
    </row>
    <row r="59" spans="1:11" ht="31.5" x14ac:dyDescent="0.25">
      <c r="A59" s="138" t="s">
        <v>260</v>
      </c>
      <c r="B59" s="218" t="s">
        <v>238</v>
      </c>
      <c r="C59" s="229">
        <v>0</v>
      </c>
      <c r="D59" s="272"/>
      <c r="E59" s="229">
        <v>0.46</v>
      </c>
      <c r="F59" s="110">
        <v>2018</v>
      </c>
      <c r="G59" s="287">
        <v>2018</v>
      </c>
      <c r="H59" s="297" t="s">
        <v>74</v>
      </c>
      <c r="I59" s="229" t="s">
        <v>77</v>
      </c>
      <c r="J59" s="229" t="s">
        <v>77</v>
      </c>
      <c r="K59" s="296" t="s">
        <v>77</v>
      </c>
    </row>
    <row r="60" spans="1:11" ht="36" customHeight="1" x14ac:dyDescent="0.25">
      <c r="A60" s="230" t="s">
        <v>261</v>
      </c>
      <c r="B60" s="166" t="s">
        <v>262</v>
      </c>
      <c r="C60" s="280">
        <f>SUM(C61:C97)</f>
        <v>0</v>
      </c>
      <c r="D60" s="277"/>
      <c r="E60" s="280">
        <f>SUM(E61:E97)</f>
        <v>0</v>
      </c>
      <c r="F60" s="278"/>
      <c r="G60" s="279"/>
      <c r="H60" s="280"/>
      <c r="I60" s="280"/>
      <c r="J60" s="280"/>
      <c r="K60" s="280"/>
    </row>
    <row r="61" spans="1:11" ht="15.75" x14ac:dyDescent="0.25">
      <c r="A61" s="231" t="s">
        <v>468</v>
      </c>
      <c r="B61" s="98" t="s">
        <v>263</v>
      </c>
      <c r="C61" s="229">
        <v>0</v>
      </c>
      <c r="D61" s="272"/>
      <c r="E61" s="229">
        <v>0</v>
      </c>
      <c r="F61" s="110">
        <v>2017</v>
      </c>
      <c r="G61" s="287">
        <v>2017</v>
      </c>
      <c r="H61" s="229" t="s">
        <v>76</v>
      </c>
      <c r="I61" s="229" t="s">
        <v>77</v>
      </c>
      <c r="J61" s="229" t="s">
        <v>77</v>
      </c>
      <c r="K61" s="229" t="s">
        <v>77</v>
      </c>
    </row>
    <row r="62" spans="1:11" ht="15.75" x14ac:dyDescent="0.25">
      <c r="A62" s="231" t="s">
        <v>469</v>
      </c>
      <c r="B62" s="98" t="s">
        <v>264</v>
      </c>
      <c r="C62" s="229">
        <v>0</v>
      </c>
      <c r="D62" s="272"/>
      <c r="E62" s="229">
        <v>0</v>
      </c>
      <c r="F62" s="110">
        <v>2017</v>
      </c>
      <c r="G62" s="287">
        <v>2017</v>
      </c>
      <c r="H62" s="229" t="s">
        <v>76</v>
      </c>
      <c r="I62" s="229" t="s">
        <v>77</v>
      </c>
      <c r="J62" s="229" t="s">
        <v>77</v>
      </c>
      <c r="K62" s="229" t="s">
        <v>77</v>
      </c>
    </row>
    <row r="63" spans="1:11" ht="15.75" x14ac:dyDescent="0.25">
      <c r="A63" s="231" t="s">
        <v>470</v>
      </c>
      <c r="B63" s="98" t="s">
        <v>265</v>
      </c>
      <c r="C63" s="229">
        <v>0</v>
      </c>
      <c r="D63" s="272"/>
      <c r="E63" s="229">
        <v>0</v>
      </c>
      <c r="F63" s="110">
        <v>2017</v>
      </c>
      <c r="G63" s="287">
        <v>2017</v>
      </c>
      <c r="H63" s="229" t="s">
        <v>76</v>
      </c>
      <c r="I63" s="229" t="s">
        <v>77</v>
      </c>
      <c r="J63" s="229" t="s">
        <v>77</v>
      </c>
      <c r="K63" s="229" t="s">
        <v>77</v>
      </c>
    </row>
    <row r="64" spans="1:11" s="8" customFormat="1" ht="15.75" x14ac:dyDescent="0.25">
      <c r="A64" s="231" t="s">
        <v>471</v>
      </c>
      <c r="B64" s="98" t="s">
        <v>266</v>
      </c>
      <c r="C64" s="229">
        <v>0</v>
      </c>
      <c r="D64" s="272"/>
      <c r="E64" s="229">
        <v>0</v>
      </c>
      <c r="F64" s="110">
        <v>2017</v>
      </c>
      <c r="G64" s="287">
        <v>2017</v>
      </c>
      <c r="H64" s="229" t="s">
        <v>76</v>
      </c>
      <c r="I64" s="229" t="s">
        <v>77</v>
      </c>
      <c r="J64" s="229" t="s">
        <v>77</v>
      </c>
      <c r="K64" s="229" t="s">
        <v>77</v>
      </c>
    </row>
    <row r="65" spans="1:11" s="8" customFormat="1" ht="15.75" x14ac:dyDescent="0.25">
      <c r="A65" s="231" t="s">
        <v>472</v>
      </c>
      <c r="B65" s="98" t="s">
        <v>267</v>
      </c>
      <c r="C65" s="229">
        <v>0</v>
      </c>
      <c r="D65" s="273"/>
      <c r="E65" s="229">
        <v>0</v>
      </c>
      <c r="F65" s="287">
        <v>2018</v>
      </c>
      <c r="G65" s="287">
        <v>2018</v>
      </c>
      <c r="H65" s="298" t="s">
        <v>76</v>
      </c>
      <c r="I65" s="229" t="s">
        <v>77</v>
      </c>
      <c r="J65" s="229" t="s">
        <v>77</v>
      </c>
      <c r="K65" s="229" t="s">
        <v>77</v>
      </c>
    </row>
    <row r="66" spans="1:11" s="8" customFormat="1" ht="36" customHeight="1" x14ac:dyDescent="0.25">
      <c r="A66" s="231" t="s">
        <v>473</v>
      </c>
      <c r="B66" s="98" t="s">
        <v>268</v>
      </c>
      <c r="C66" s="229">
        <v>0</v>
      </c>
      <c r="D66" s="272"/>
      <c r="E66" s="229">
        <v>0</v>
      </c>
      <c r="F66" s="110">
        <v>2018</v>
      </c>
      <c r="G66" s="287">
        <v>2018</v>
      </c>
      <c r="H66" s="298" t="s">
        <v>76</v>
      </c>
      <c r="I66" s="229" t="s">
        <v>77</v>
      </c>
      <c r="J66" s="229" t="s">
        <v>77</v>
      </c>
      <c r="K66" s="229" t="s">
        <v>77</v>
      </c>
    </row>
    <row r="67" spans="1:11" s="8" customFormat="1" ht="15.75" x14ac:dyDescent="0.25">
      <c r="A67" s="231" t="s">
        <v>474</v>
      </c>
      <c r="B67" s="98" t="s">
        <v>269</v>
      </c>
      <c r="C67" s="275">
        <v>0</v>
      </c>
      <c r="D67" s="274"/>
      <c r="E67" s="275">
        <v>0</v>
      </c>
      <c r="F67" s="109">
        <v>2018</v>
      </c>
      <c r="G67" s="290">
        <v>2018</v>
      </c>
      <c r="H67" s="298" t="s">
        <v>76</v>
      </c>
      <c r="I67" s="229" t="s">
        <v>77</v>
      </c>
      <c r="J67" s="229" t="s">
        <v>77</v>
      </c>
      <c r="K67" s="229" t="s">
        <v>77</v>
      </c>
    </row>
    <row r="68" spans="1:11" s="8" customFormat="1" ht="48.75" customHeight="1" x14ac:dyDescent="0.25">
      <c r="A68" s="231" t="s">
        <v>475</v>
      </c>
      <c r="B68" s="98" t="s">
        <v>270</v>
      </c>
      <c r="C68" s="275">
        <v>0</v>
      </c>
      <c r="D68" s="274"/>
      <c r="E68" s="275">
        <v>0</v>
      </c>
      <c r="F68" s="109">
        <v>2018</v>
      </c>
      <c r="G68" s="290">
        <v>2018</v>
      </c>
      <c r="H68" s="298" t="s">
        <v>76</v>
      </c>
      <c r="I68" s="275" t="s">
        <v>77</v>
      </c>
      <c r="J68" s="229" t="s">
        <v>77</v>
      </c>
      <c r="K68" s="229" t="s">
        <v>77</v>
      </c>
    </row>
    <row r="69" spans="1:11" s="8" customFormat="1" ht="15.75" x14ac:dyDescent="0.25">
      <c r="A69" s="231" t="s">
        <v>476</v>
      </c>
      <c r="B69" s="98" t="s">
        <v>271</v>
      </c>
      <c r="C69" s="275">
        <v>0</v>
      </c>
      <c r="D69" s="274"/>
      <c r="E69" s="275">
        <v>0</v>
      </c>
      <c r="F69" s="109">
        <v>2018</v>
      </c>
      <c r="G69" s="290">
        <v>2018</v>
      </c>
      <c r="H69" s="298" t="s">
        <v>76</v>
      </c>
      <c r="I69" s="275" t="s">
        <v>77</v>
      </c>
      <c r="J69" s="229" t="s">
        <v>77</v>
      </c>
      <c r="K69" s="229" t="s">
        <v>77</v>
      </c>
    </row>
    <row r="70" spans="1:11" s="8" customFormat="1" ht="15.75" x14ac:dyDescent="0.25">
      <c r="A70" s="231" t="s">
        <v>477</v>
      </c>
      <c r="B70" s="98" t="s">
        <v>272</v>
      </c>
      <c r="C70" s="275">
        <v>0</v>
      </c>
      <c r="D70" s="274"/>
      <c r="E70" s="275">
        <v>0</v>
      </c>
      <c r="F70" s="109">
        <v>2018</v>
      </c>
      <c r="G70" s="290">
        <v>2018</v>
      </c>
      <c r="H70" s="298" t="s">
        <v>76</v>
      </c>
      <c r="I70" s="275" t="s">
        <v>77</v>
      </c>
      <c r="J70" s="229" t="s">
        <v>77</v>
      </c>
      <c r="K70" s="229" t="s">
        <v>77</v>
      </c>
    </row>
    <row r="71" spans="1:11" s="8" customFormat="1" ht="15.75" x14ac:dyDescent="0.25">
      <c r="A71" s="231" t="s">
        <v>478</v>
      </c>
      <c r="B71" s="98" t="s">
        <v>273</v>
      </c>
      <c r="C71" s="275">
        <v>0</v>
      </c>
      <c r="D71" s="274"/>
      <c r="E71" s="275">
        <v>0</v>
      </c>
      <c r="F71" s="109">
        <v>2018</v>
      </c>
      <c r="G71" s="290">
        <v>2018</v>
      </c>
      <c r="H71" s="298" t="s">
        <v>76</v>
      </c>
      <c r="I71" s="275" t="s">
        <v>77</v>
      </c>
      <c r="J71" s="229" t="s">
        <v>77</v>
      </c>
      <c r="K71" s="229" t="s">
        <v>77</v>
      </c>
    </row>
    <row r="72" spans="1:11" s="8" customFormat="1" ht="48.75" customHeight="1" x14ac:dyDescent="0.25">
      <c r="A72" s="231" t="s">
        <v>479</v>
      </c>
      <c r="B72" s="98" t="s">
        <v>274</v>
      </c>
      <c r="C72" s="275">
        <v>0</v>
      </c>
      <c r="D72" s="274"/>
      <c r="E72" s="275">
        <v>0</v>
      </c>
      <c r="F72" s="109">
        <v>2017</v>
      </c>
      <c r="G72" s="290">
        <v>2017</v>
      </c>
      <c r="H72" s="229" t="s">
        <v>76</v>
      </c>
      <c r="I72" s="275" t="s">
        <v>77</v>
      </c>
      <c r="J72" s="275" t="s">
        <v>77</v>
      </c>
      <c r="K72" s="229" t="s">
        <v>77</v>
      </c>
    </row>
    <row r="73" spans="1:11" ht="15.75" x14ac:dyDescent="0.25">
      <c r="A73" s="231" t="s">
        <v>480</v>
      </c>
      <c r="B73" s="98" t="s">
        <v>275</v>
      </c>
      <c r="C73" s="275">
        <v>0</v>
      </c>
      <c r="D73" s="274"/>
      <c r="E73" s="275">
        <v>0</v>
      </c>
      <c r="F73" s="109">
        <v>2017</v>
      </c>
      <c r="G73" s="290">
        <v>2017</v>
      </c>
      <c r="H73" s="229" t="s">
        <v>76</v>
      </c>
      <c r="I73" s="229" t="s">
        <v>77</v>
      </c>
      <c r="J73" s="275" t="s">
        <v>77</v>
      </c>
      <c r="K73" s="229" t="s">
        <v>77</v>
      </c>
    </row>
    <row r="74" spans="1:11" ht="15.75" x14ac:dyDescent="0.25">
      <c r="A74" s="231" t="s">
        <v>481</v>
      </c>
      <c r="B74" s="98" t="s">
        <v>276</v>
      </c>
      <c r="C74" s="275">
        <v>0</v>
      </c>
      <c r="D74" s="274"/>
      <c r="E74" s="275">
        <v>0</v>
      </c>
      <c r="F74" s="109">
        <v>2017</v>
      </c>
      <c r="G74" s="290">
        <v>2017</v>
      </c>
      <c r="H74" s="229" t="s">
        <v>76</v>
      </c>
      <c r="I74" s="275" t="s">
        <v>77</v>
      </c>
      <c r="J74" s="275" t="s">
        <v>77</v>
      </c>
      <c r="K74" s="229" t="s">
        <v>77</v>
      </c>
    </row>
    <row r="75" spans="1:11" ht="15.75" x14ac:dyDescent="0.25">
      <c r="A75" s="231" t="s">
        <v>482</v>
      </c>
      <c r="B75" s="98" t="s">
        <v>277</v>
      </c>
      <c r="C75" s="275">
        <v>0</v>
      </c>
      <c r="D75" s="274"/>
      <c r="E75" s="275">
        <v>0</v>
      </c>
      <c r="F75" s="109">
        <v>2017</v>
      </c>
      <c r="G75" s="290">
        <v>2017</v>
      </c>
      <c r="H75" s="229" t="s">
        <v>76</v>
      </c>
      <c r="I75" s="275" t="s">
        <v>77</v>
      </c>
      <c r="J75" s="275" t="s">
        <v>77</v>
      </c>
      <c r="K75" s="229" t="s">
        <v>77</v>
      </c>
    </row>
    <row r="76" spans="1:11" s="10" customFormat="1" ht="15.75" x14ac:dyDescent="0.25">
      <c r="A76" s="231" t="s">
        <v>483</v>
      </c>
      <c r="B76" s="98" t="s">
        <v>278</v>
      </c>
      <c r="C76" s="275">
        <v>0</v>
      </c>
      <c r="D76" s="274"/>
      <c r="E76" s="275">
        <v>0</v>
      </c>
      <c r="F76" s="109">
        <v>2017</v>
      </c>
      <c r="G76" s="290">
        <v>2017</v>
      </c>
      <c r="H76" s="229" t="s">
        <v>76</v>
      </c>
      <c r="I76" s="275" t="s">
        <v>77</v>
      </c>
      <c r="J76" s="275" t="s">
        <v>77</v>
      </c>
      <c r="K76" s="229" t="s">
        <v>77</v>
      </c>
    </row>
    <row r="77" spans="1:11" ht="15.75" x14ac:dyDescent="0.25">
      <c r="A77" s="231" t="s">
        <v>484</v>
      </c>
      <c r="B77" s="98" t="s">
        <v>279</v>
      </c>
      <c r="C77" s="275">
        <v>0</v>
      </c>
      <c r="D77" s="274"/>
      <c r="E77" s="275">
        <v>0</v>
      </c>
      <c r="F77" s="109">
        <v>2017</v>
      </c>
      <c r="G77" s="290">
        <v>2017</v>
      </c>
      <c r="H77" s="229" t="s">
        <v>76</v>
      </c>
      <c r="I77" s="275" t="s">
        <v>77</v>
      </c>
      <c r="J77" s="275" t="s">
        <v>77</v>
      </c>
      <c r="K77" s="229" t="s">
        <v>77</v>
      </c>
    </row>
    <row r="78" spans="1:11" ht="15.75" x14ac:dyDescent="0.25">
      <c r="A78" s="231" t="s">
        <v>485</v>
      </c>
      <c r="B78" s="98" t="s">
        <v>280</v>
      </c>
      <c r="C78" s="275">
        <v>0</v>
      </c>
      <c r="D78" s="274"/>
      <c r="E78" s="275">
        <v>0</v>
      </c>
      <c r="F78" s="109">
        <v>2017</v>
      </c>
      <c r="G78" s="290">
        <v>2017</v>
      </c>
      <c r="H78" s="229" t="s">
        <v>76</v>
      </c>
      <c r="I78" s="275" t="s">
        <v>77</v>
      </c>
      <c r="J78" s="275" t="s">
        <v>77</v>
      </c>
      <c r="K78" s="229" t="s">
        <v>77</v>
      </c>
    </row>
    <row r="79" spans="1:11" s="10" customFormat="1" ht="15.75" x14ac:dyDescent="0.25">
      <c r="A79" s="231" t="s">
        <v>486</v>
      </c>
      <c r="B79" s="98" t="s">
        <v>281</v>
      </c>
      <c r="C79" s="275">
        <v>0</v>
      </c>
      <c r="D79" s="274"/>
      <c r="E79" s="275">
        <v>0</v>
      </c>
      <c r="F79" s="109">
        <v>2017</v>
      </c>
      <c r="G79" s="290">
        <v>2017</v>
      </c>
      <c r="H79" s="229" t="s">
        <v>76</v>
      </c>
      <c r="I79" s="275" t="s">
        <v>77</v>
      </c>
      <c r="J79" s="275" t="s">
        <v>77</v>
      </c>
      <c r="K79" s="229" t="s">
        <v>77</v>
      </c>
    </row>
    <row r="80" spans="1:11" ht="15.75" x14ac:dyDescent="0.25">
      <c r="A80" s="231" t="s">
        <v>487</v>
      </c>
      <c r="B80" s="98" t="s">
        <v>282</v>
      </c>
      <c r="C80" s="275">
        <v>0</v>
      </c>
      <c r="D80" s="274"/>
      <c r="E80" s="275">
        <v>0</v>
      </c>
      <c r="F80" s="109">
        <v>2017</v>
      </c>
      <c r="G80" s="290">
        <v>2017</v>
      </c>
      <c r="H80" s="229" t="s">
        <v>76</v>
      </c>
      <c r="I80" s="275" t="s">
        <v>77</v>
      </c>
      <c r="J80" s="275" t="s">
        <v>77</v>
      </c>
      <c r="K80" s="229" t="s">
        <v>77</v>
      </c>
    </row>
    <row r="81" spans="1:11" ht="15.75" x14ac:dyDescent="0.25">
      <c r="A81" s="231" t="s">
        <v>488</v>
      </c>
      <c r="B81" s="98" t="s">
        <v>283</v>
      </c>
      <c r="C81" s="275">
        <v>0</v>
      </c>
      <c r="D81" s="274"/>
      <c r="E81" s="275">
        <v>0</v>
      </c>
      <c r="F81" s="109">
        <v>2017</v>
      </c>
      <c r="G81" s="290">
        <v>2017</v>
      </c>
      <c r="H81" s="229" t="s">
        <v>76</v>
      </c>
      <c r="I81" s="229" t="s">
        <v>77</v>
      </c>
      <c r="J81" s="275" t="s">
        <v>77</v>
      </c>
      <c r="K81" s="229" t="s">
        <v>77</v>
      </c>
    </row>
    <row r="82" spans="1:11" ht="15.75" x14ac:dyDescent="0.25">
      <c r="A82" s="231" t="s">
        <v>489</v>
      </c>
      <c r="B82" s="98" t="s">
        <v>284</v>
      </c>
      <c r="C82" s="275">
        <v>0</v>
      </c>
      <c r="D82" s="274"/>
      <c r="E82" s="275">
        <v>0</v>
      </c>
      <c r="F82" s="109">
        <v>2018</v>
      </c>
      <c r="G82" s="290">
        <v>2018</v>
      </c>
      <c r="H82" s="298" t="s">
        <v>76</v>
      </c>
      <c r="I82" s="275" t="s">
        <v>77</v>
      </c>
      <c r="J82" s="275" t="s">
        <v>77</v>
      </c>
      <c r="K82" s="229" t="s">
        <v>77</v>
      </c>
    </row>
    <row r="83" spans="1:11" ht="15.75" x14ac:dyDescent="0.25">
      <c r="A83" s="231" t="s">
        <v>490</v>
      </c>
      <c r="B83" s="98" t="s">
        <v>285</v>
      </c>
      <c r="C83" s="229">
        <v>0</v>
      </c>
      <c r="D83" s="273"/>
      <c r="E83" s="229">
        <v>0</v>
      </c>
      <c r="F83" s="287">
        <v>2018</v>
      </c>
      <c r="G83" s="287">
        <v>2018</v>
      </c>
      <c r="H83" s="298" t="s">
        <v>76</v>
      </c>
      <c r="I83" s="229" t="s">
        <v>77</v>
      </c>
      <c r="J83" s="229" t="s">
        <v>77</v>
      </c>
      <c r="K83" s="229" t="s">
        <v>77</v>
      </c>
    </row>
    <row r="84" spans="1:11" ht="15.75" x14ac:dyDescent="0.25">
      <c r="A84" s="231" t="s">
        <v>491</v>
      </c>
      <c r="B84" s="98" t="s">
        <v>286</v>
      </c>
      <c r="C84" s="229">
        <v>0</v>
      </c>
      <c r="D84" s="272"/>
      <c r="E84" s="229">
        <v>0</v>
      </c>
      <c r="F84" s="110">
        <v>2018</v>
      </c>
      <c r="G84" s="287">
        <v>2018</v>
      </c>
      <c r="H84" s="298" t="s">
        <v>76</v>
      </c>
      <c r="I84" s="229" t="s">
        <v>77</v>
      </c>
      <c r="J84" s="229" t="s">
        <v>77</v>
      </c>
      <c r="K84" s="229" t="s">
        <v>77</v>
      </c>
    </row>
    <row r="85" spans="1:11" ht="15.75" x14ac:dyDescent="0.25">
      <c r="A85" s="231" t="s">
        <v>492</v>
      </c>
      <c r="B85" s="98" t="s">
        <v>287</v>
      </c>
      <c r="C85" s="229">
        <v>0</v>
      </c>
      <c r="D85" s="272"/>
      <c r="E85" s="229">
        <v>0</v>
      </c>
      <c r="F85" s="110">
        <v>2018</v>
      </c>
      <c r="G85" s="287">
        <v>2018</v>
      </c>
      <c r="H85" s="298" t="s">
        <v>76</v>
      </c>
      <c r="I85" s="229" t="s">
        <v>77</v>
      </c>
      <c r="J85" s="229" t="s">
        <v>77</v>
      </c>
      <c r="K85" s="229" t="s">
        <v>77</v>
      </c>
    </row>
    <row r="86" spans="1:11" ht="15.75" x14ac:dyDescent="0.25">
      <c r="A86" s="231" t="s">
        <v>493</v>
      </c>
      <c r="B86" s="98" t="s">
        <v>288</v>
      </c>
      <c r="C86" s="229">
        <v>0</v>
      </c>
      <c r="D86" s="272"/>
      <c r="E86" s="229">
        <v>0</v>
      </c>
      <c r="F86" s="110">
        <v>2018</v>
      </c>
      <c r="G86" s="287">
        <v>2018</v>
      </c>
      <c r="H86" s="298" t="s">
        <v>76</v>
      </c>
      <c r="I86" s="229" t="s">
        <v>77</v>
      </c>
      <c r="J86" s="275" t="s">
        <v>77</v>
      </c>
      <c r="K86" s="229" t="s">
        <v>77</v>
      </c>
    </row>
    <row r="87" spans="1:11" s="10" customFormat="1" ht="15.75" x14ac:dyDescent="0.25">
      <c r="A87" s="231" t="s">
        <v>494</v>
      </c>
      <c r="B87" s="98" t="s">
        <v>289</v>
      </c>
      <c r="C87" s="229">
        <v>0</v>
      </c>
      <c r="D87" s="272"/>
      <c r="E87" s="229">
        <v>0</v>
      </c>
      <c r="F87" s="110">
        <v>2018</v>
      </c>
      <c r="G87" s="287">
        <v>2018</v>
      </c>
      <c r="H87" s="298" t="s">
        <v>76</v>
      </c>
      <c r="I87" s="229" t="s">
        <v>77</v>
      </c>
      <c r="J87" s="275" t="s">
        <v>77</v>
      </c>
      <c r="K87" s="229" t="s">
        <v>77</v>
      </c>
    </row>
    <row r="88" spans="1:11" ht="15.75" x14ac:dyDescent="0.25">
      <c r="A88" s="231" t="s">
        <v>495</v>
      </c>
      <c r="B88" s="98" t="s">
        <v>290</v>
      </c>
      <c r="C88" s="229">
        <v>0</v>
      </c>
      <c r="D88" s="272"/>
      <c r="E88" s="229">
        <v>0</v>
      </c>
      <c r="F88" s="110">
        <v>2019</v>
      </c>
      <c r="G88" s="287">
        <v>2019</v>
      </c>
      <c r="H88" s="297" t="s">
        <v>74</v>
      </c>
      <c r="I88" s="229" t="s">
        <v>77</v>
      </c>
      <c r="J88" s="275" t="s">
        <v>77</v>
      </c>
      <c r="K88" s="229" t="s">
        <v>77</v>
      </c>
    </row>
    <row r="89" spans="1:11" ht="15.75" x14ac:dyDescent="0.25">
      <c r="A89" s="231" t="s">
        <v>496</v>
      </c>
      <c r="B89" s="98" t="s">
        <v>291</v>
      </c>
      <c r="C89" s="229">
        <v>0</v>
      </c>
      <c r="D89" s="272"/>
      <c r="E89" s="229">
        <v>0</v>
      </c>
      <c r="F89" s="110">
        <v>2019</v>
      </c>
      <c r="G89" s="287">
        <v>2019</v>
      </c>
      <c r="H89" s="297" t="s">
        <v>74</v>
      </c>
      <c r="I89" s="229" t="s">
        <v>77</v>
      </c>
      <c r="J89" s="275" t="s">
        <v>77</v>
      </c>
      <c r="K89" s="229" t="s">
        <v>77</v>
      </c>
    </row>
    <row r="90" spans="1:11" ht="15.75" x14ac:dyDescent="0.25">
      <c r="A90" s="231" t="s">
        <v>497</v>
      </c>
      <c r="B90" s="98" t="s">
        <v>292</v>
      </c>
      <c r="C90" s="229">
        <v>0</v>
      </c>
      <c r="D90" s="272"/>
      <c r="E90" s="229">
        <v>0</v>
      </c>
      <c r="F90" s="110">
        <v>2019</v>
      </c>
      <c r="G90" s="287">
        <v>2019</v>
      </c>
      <c r="H90" s="297" t="s">
        <v>74</v>
      </c>
      <c r="I90" s="229" t="s">
        <v>77</v>
      </c>
      <c r="J90" s="275" t="s">
        <v>77</v>
      </c>
      <c r="K90" s="229" t="s">
        <v>77</v>
      </c>
    </row>
    <row r="91" spans="1:11" ht="15.75" x14ac:dyDescent="0.25">
      <c r="A91" s="231" t="s">
        <v>498</v>
      </c>
      <c r="B91" s="98" t="s">
        <v>293</v>
      </c>
      <c r="C91" s="229">
        <v>0</v>
      </c>
      <c r="D91" s="272"/>
      <c r="E91" s="229">
        <v>0</v>
      </c>
      <c r="F91" s="110">
        <v>2019</v>
      </c>
      <c r="G91" s="287">
        <v>2019</v>
      </c>
      <c r="H91" s="297" t="s">
        <v>74</v>
      </c>
      <c r="I91" s="229" t="s">
        <v>77</v>
      </c>
      <c r="J91" s="275" t="s">
        <v>77</v>
      </c>
      <c r="K91" s="229" t="s">
        <v>77</v>
      </c>
    </row>
    <row r="92" spans="1:11" ht="15.75" x14ac:dyDescent="0.25">
      <c r="A92" s="231" t="s">
        <v>499</v>
      </c>
      <c r="B92" s="98" t="s">
        <v>294</v>
      </c>
      <c r="C92" s="229">
        <v>0</v>
      </c>
      <c r="D92" s="272"/>
      <c r="E92" s="229">
        <v>0</v>
      </c>
      <c r="F92" s="110">
        <v>2019</v>
      </c>
      <c r="G92" s="287">
        <v>2019</v>
      </c>
      <c r="H92" s="297" t="s">
        <v>74</v>
      </c>
      <c r="I92" s="229" t="s">
        <v>77</v>
      </c>
      <c r="J92" s="275" t="s">
        <v>77</v>
      </c>
      <c r="K92" s="229" t="s">
        <v>77</v>
      </c>
    </row>
    <row r="93" spans="1:11" ht="15.75" x14ac:dyDescent="0.25">
      <c r="A93" s="231" t="s">
        <v>500</v>
      </c>
      <c r="B93" s="98" t="s">
        <v>295</v>
      </c>
      <c r="C93" s="229">
        <v>0</v>
      </c>
      <c r="D93" s="272"/>
      <c r="E93" s="229">
        <v>0</v>
      </c>
      <c r="F93" s="110">
        <v>2019</v>
      </c>
      <c r="G93" s="287">
        <v>2019</v>
      </c>
      <c r="H93" s="297" t="s">
        <v>74</v>
      </c>
      <c r="I93" s="229" t="s">
        <v>77</v>
      </c>
      <c r="J93" s="275" t="s">
        <v>77</v>
      </c>
      <c r="K93" s="229" t="s">
        <v>77</v>
      </c>
    </row>
    <row r="94" spans="1:11" s="10" customFormat="1" ht="15.75" x14ac:dyDescent="0.25">
      <c r="A94" s="231" t="s">
        <v>501</v>
      </c>
      <c r="B94" s="98" t="s">
        <v>296</v>
      </c>
      <c r="C94" s="229">
        <v>0</v>
      </c>
      <c r="D94" s="272"/>
      <c r="E94" s="229">
        <v>0</v>
      </c>
      <c r="F94" s="110">
        <v>2019</v>
      </c>
      <c r="G94" s="287">
        <v>2019</v>
      </c>
      <c r="H94" s="297" t="s">
        <v>74</v>
      </c>
      <c r="I94" s="229" t="s">
        <v>77</v>
      </c>
      <c r="J94" s="275" t="s">
        <v>77</v>
      </c>
      <c r="K94" s="229" t="s">
        <v>77</v>
      </c>
    </row>
    <row r="95" spans="1:11" ht="15.75" x14ac:dyDescent="0.25">
      <c r="A95" s="231" t="s">
        <v>502</v>
      </c>
      <c r="B95" s="98" t="s">
        <v>297</v>
      </c>
      <c r="C95" s="229">
        <v>0</v>
      </c>
      <c r="D95" s="272"/>
      <c r="E95" s="229">
        <v>0</v>
      </c>
      <c r="F95" s="110">
        <v>2019</v>
      </c>
      <c r="G95" s="287">
        <v>2019</v>
      </c>
      <c r="H95" s="297" t="s">
        <v>74</v>
      </c>
      <c r="I95" s="229" t="s">
        <v>77</v>
      </c>
      <c r="J95" s="275" t="s">
        <v>77</v>
      </c>
      <c r="K95" s="229" t="s">
        <v>77</v>
      </c>
    </row>
    <row r="96" spans="1:11" ht="15.75" x14ac:dyDescent="0.25">
      <c r="A96" s="231" t="s">
        <v>503</v>
      </c>
      <c r="B96" s="98" t="s">
        <v>298</v>
      </c>
      <c r="C96" s="229">
        <v>0</v>
      </c>
      <c r="D96" s="272"/>
      <c r="E96" s="229">
        <v>0</v>
      </c>
      <c r="F96" s="110">
        <v>2019</v>
      </c>
      <c r="G96" s="287">
        <v>2019</v>
      </c>
      <c r="H96" s="297" t="s">
        <v>74</v>
      </c>
      <c r="I96" s="229" t="s">
        <v>77</v>
      </c>
      <c r="J96" s="275" t="s">
        <v>77</v>
      </c>
      <c r="K96" s="229" t="s">
        <v>77</v>
      </c>
    </row>
    <row r="97" spans="1:11" ht="15.75" x14ac:dyDescent="0.25">
      <c r="A97" s="231" t="s">
        <v>504</v>
      </c>
      <c r="B97" s="98" t="s">
        <v>299</v>
      </c>
      <c r="C97" s="229">
        <v>0</v>
      </c>
      <c r="D97" s="272"/>
      <c r="E97" s="229">
        <v>0</v>
      </c>
      <c r="F97" s="110">
        <v>2019</v>
      </c>
      <c r="G97" s="287">
        <v>2019</v>
      </c>
      <c r="H97" s="297" t="s">
        <v>74</v>
      </c>
      <c r="I97" s="229" t="s">
        <v>77</v>
      </c>
      <c r="J97" s="275" t="s">
        <v>77</v>
      </c>
      <c r="K97" s="229" t="s">
        <v>77</v>
      </c>
    </row>
    <row r="98" spans="1:11" ht="15.75" x14ac:dyDescent="0.25">
      <c r="A98" s="169" t="s">
        <v>300</v>
      </c>
      <c r="B98" s="170" t="s">
        <v>24</v>
      </c>
      <c r="C98" s="283">
        <f>C99+C101</f>
        <v>102.05099999999999</v>
      </c>
      <c r="D98" s="281"/>
      <c r="E98" s="283">
        <f>E99+E101</f>
        <v>265.98400000000004</v>
      </c>
      <c r="F98" s="282"/>
      <c r="G98" s="283"/>
      <c r="H98" s="284"/>
      <c r="I98" s="283"/>
      <c r="J98" s="284"/>
      <c r="K98" s="283"/>
    </row>
    <row r="99" spans="1:11" ht="15.75" x14ac:dyDescent="0.25">
      <c r="A99" s="165" t="s">
        <v>301</v>
      </c>
      <c r="B99" s="166" t="s">
        <v>22</v>
      </c>
      <c r="C99" s="271">
        <f>SUM(C100)</f>
        <v>0</v>
      </c>
      <c r="D99" s="270"/>
      <c r="E99" s="271">
        <f>SUM(E100)</f>
        <v>0</v>
      </c>
      <c r="F99" s="270"/>
      <c r="G99" s="270"/>
      <c r="H99" s="271"/>
      <c r="I99" s="271"/>
      <c r="J99" s="271"/>
      <c r="K99" s="271"/>
    </row>
    <row r="100" spans="1:11" ht="31.5" x14ac:dyDescent="0.25">
      <c r="A100" s="109" t="s">
        <v>302</v>
      </c>
      <c r="B100" s="98" t="s">
        <v>376</v>
      </c>
      <c r="C100" s="295">
        <f>[105]Исх.д_Проекты!AC94</f>
        <v>0</v>
      </c>
      <c r="D100" s="272"/>
      <c r="E100" s="229">
        <v>0</v>
      </c>
      <c r="F100" s="110">
        <v>2017</v>
      </c>
      <c r="G100" s="287">
        <v>2019</v>
      </c>
      <c r="H100" s="229" t="s">
        <v>76</v>
      </c>
      <c r="I100" s="229" t="s">
        <v>77</v>
      </c>
      <c r="J100" s="229" t="s">
        <v>77</v>
      </c>
      <c r="K100" s="229" t="s">
        <v>77</v>
      </c>
    </row>
    <row r="101" spans="1:11" s="10" customFormat="1" ht="15.75" x14ac:dyDescent="0.25">
      <c r="A101" s="165" t="s">
        <v>303</v>
      </c>
      <c r="B101" s="166" t="s">
        <v>377</v>
      </c>
      <c r="C101" s="280">
        <f>SUM(C102:C173)</f>
        <v>102.05099999999999</v>
      </c>
      <c r="D101" s="277"/>
      <c r="E101" s="280">
        <f>SUM(E102:E173)</f>
        <v>265.98400000000004</v>
      </c>
      <c r="F101" s="278"/>
      <c r="G101" s="280"/>
      <c r="H101" s="280"/>
      <c r="I101" s="280"/>
      <c r="J101" s="280"/>
      <c r="K101" s="280"/>
    </row>
    <row r="102" spans="1:11" ht="15.75" x14ac:dyDescent="0.25">
      <c r="A102" s="109" t="s">
        <v>304</v>
      </c>
      <c r="B102" s="98" t="s">
        <v>378</v>
      </c>
      <c r="C102" s="229">
        <v>0</v>
      </c>
      <c r="D102" s="292"/>
      <c r="E102" s="229">
        <v>17.600000000000001</v>
      </c>
      <c r="F102" s="110">
        <v>2016</v>
      </c>
      <c r="G102" s="287">
        <v>2017</v>
      </c>
      <c r="H102" s="229" t="s">
        <v>76</v>
      </c>
      <c r="I102" s="229" t="s">
        <v>77</v>
      </c>
      <c r="J102" s="229" t="s">
        <v>77</v>
      </c>
      <c r="K102" s="229" t="s">
        <v>77</v>
      </c>
    </row>
    <row r="103" spans="1:11" s="88" customFormat="1" ht="31.5" x14ac:dyDescent="0.25">
      <c r="A103" s="109" t="s">
        <v>305</v>
      </c>
      <c r="B103" s="98" t="s">
        <v>379</v>
      </c>
      <c r="C103" s="229">
        <v>1.25</v>
      </c>
      <c r="D103" s="293"/>
      <c r="E103" s="229">
        <v>0</v>
      </c>
      <c r="F103" s="110">
        <v>2017</v>
      </c>
      <c r="G103" s="287">
        <v>2017</v>
      </c>
      <c r="H103" s="229" t="s">
        <v>76</v>
      </c>
      <c r="I103" s="229" t="s">
        <v>77</v>
      </c>
      <c r="J103" s="229" t="s">
        <v>77</v>
      </c>
      <c r="K103" s="229" t="s">
        <v>77</v>
      </c>
    </row>
    <row r="104" spans="1:11" s="88" customFormat="1" ht="31.5" x14ac:dyDescent="0.25">
      <c r="A104" s="109" t="s">
        <v>306</v>
      </c>
      <c r="B104" s="98" t="s">
        <v>380</v>
      </c>
      <c r="C104" s="229">
        <v>1.26</v>
      </c>
      <c r="D104" s="293"/>
      <c r="E104" s="229">
        <v>0</v>
      </c>
      <c r="F104" s="110">
        <v>2018</v>
      </c>
      <c r="G104" s="287">
        <v>2018</v>
      </c>
      <c r="H104" s="229" t="s">
        <v>76</v>
      </c>
      <c r="I104" s="229" t="s">
        <v>77</v>
      </c>
      <c r="J104" s="229" t="s">
        <v>77</v>
      </c>
      <c r="K104" s="229" t="s">
        <v>77</v>
      </c>
    </row>
    <row r="105" spans="1:11" s="88" customFormat="1" ht="31.5" x14ac:dyDescent="0.25">
      <c r="A105" s="109" t="s">
        <v>307</v>
      </c>
      <c r="B105" s="98" t="s">
        <v>381</v>
      </c>
      <c r="C105" s="286">
        <v>3</v>
      </c>
      <c r="D105" s="293"/>
      <c r="E105" s="229">
        <v>0</v>
      </c>
      <c r="F105" s="110">
        <v>2019</v>
      </c>
      <c r="G105" s="287">
        <v>2019</v>
      </c>
      <c r="H105" s="229" t="s">
        <v>76</v>
      </c>
      <c r="I105" s="229" t="s">
        <v>77</v>
      </c>
      <c r="J105" s="229" t="s">
        <v>77</v>
      </c>
      <c r="K105" s="229" t="s">
        <v>77</v>
      </c>
    </row>
    <row r="106" spans="1:11" s="88" customFormat="1" ht="31.5" x14ac:dyDescent="0.25">
      <c r="A106" s="109" t="s">
        <v>308</v>
      </c>
      <c r="B106" s="98" t="s">
        <v>382</v>
      </c>
      <c r="C106" s="286">
        <v>5</v>
      </c>
      <c r="D106" s="293"/>
      <c r="E106" s="229">
        <v>0</v>
      </c>
      <c r="F106" s="110">
        <v>2017</v>
      </c>
      <c r="G106" s="287">
        <v>2017</v>
      </c>
      <c r="H106" s="229" t="s">
        <v>76</v>
      </c>
      <c r="I106" s="229" t="s">
        <v>77</v>
      </c>
      <c r="J106" s="229" t="s">
        <v>77</v>
      </c>
      <c r="K106" s="229" t="s">
        <v>77</v>
      </c>
    </row>
    <row r="107" spans="1:11" s="88" customFormat="1" ht="15.75" x14ac:dyDescent="0.25">
      <c r="A107" s="109" t="s">
        <v>309</v>
      </c>
      <c r="B107" s="98" t="s">
        <v>383</v>
      </c>
      <c r="C107" s="229">
        <v>0</v>
      </c>
      <c r="D107" s="293"/>
      <c r="E107" s="229">
        <v>17.82</v>
      </c>
      <c r="F107" s="110">
        <v>2017</v>
      </c>
      <c r="G107" s="287">
        <v>2017</v>
      </c>
      <c r="H107" s="229" t="s">
        <v>76</v>
      </c>
      <c r="I107" s="229" t="s">
        <v>77</v>
      </c>
      <c r="J107" s="229" t="s">
        <v>77</v>
      </c>
      <c r="K107" s="229" t="s">
        <v>77</v>
      </c>
    </row>
    <row r="108" spans="1:11" s="88" customFormat="1" ht="31.5" x14ac:dyDescent="0.25">
      <c r="A108" s="109" t="s">
        <v>310</v>
      </c>
      <c r="B108" s="219" t="s">
        <v>384</v>
      </c>
      <c r="C108" s="229">
        <v>3</v>
      </c>
      <c r="D108" s="293"/>
      <c r="E108" s="229">
        <v>0</v>
      </c>
      <c r="F108" s="110">
        <v>2017</v>
      </c>
      <c r="G108" s="287">
        <v>2017</v>
      </c>
      <c r="H108" s="229" t="s">
        <v>76</v>
      </c>
      <c r="I108" s="229" t="s">
        <v>77</v>
      </c>
      <c r="J108" s="229" t="s">
        <v>77</v>
      </c>
      <c r="K108" s="229" t="s">
        <v>77</v>
      </c>
    </row>
    <row r="109" spans="1:11" s="88" customFormat="1" ht="31.5" x14ac:dyDescent="0.25">
      <c r="A109" s="109" t="s">
        <v>311</v>
      </c>
      <c r="B109" s="219" t="s">
        <v>385</v>
      </c>
      <c r="C109" s="229">
        <v>7.8780000000000001</v>
      </c>
      <c r="D109" s="293"/>
      <c r="E109" s="229">
        <v>0</v>
      </c>
      <c r="F109" s="110">
        <v>2017</v>
      </c>
      <c r="G109" s="287">
        <v>2017</v>
      </c>
      <c r="H109" s="297" t="s">
        <v>76</v>
      </c>
      <c r="I109" s="229" t="s">
        <v>77</v>
      </c>
      <c r="J109" s="229" t="s">
        <v>77</v>
      </c>
      <c r="K109" s="229" t="s">
        <v>77</v>
      </c>
    </row>
    <row r="110" spans="1:11" s="88" customFormat="1" ht="31.5" x14ac:dyDescent="0.25">
      <c r="A110" s="109" t="s">
        <v>312</v>
      </c>
      <c r="B110" s="219" t="s">
        <v>386</v>
      </c>
      <c r="C110" s="229">
        <v>2.9180000000000001</v>
      </c>
      <c r="D110" s="293"/>
      <c r="E110" s="229">
        <v>0</v>
      </c>
      <c r="F110" s="110">
        <v>2017</v>
      </c>
      <c r="G110" s="287">
        <v>2017</v>
      </c>
      <c r="H110" s="297" t="s">
        <v>76</v>
      </c>
      <c r="I110" s="229" t="s">
        <v>77</v>
      </c>
      <c r="J110" s="229" t="s">
        <v>77</v>
      </c>
      <c r="K110" s="229" t="s">
        <v>77</v>
      </c>
    </row>
    <row r="111" spans="1:11" s="88" customFormat="1" ht="31.5" x14ac:dyDescent="0.25">
      <c r="A111" s="109" t="s">
        <v>313</v>
      </c>
      <c r="B111" s="219" t="s">
        <v>387</v>
      </c>
      <c r="C111" s="229">
        <v>0.76600000000000001</v>
      </c>
      <c r="D111" s="293"/>
      <c r="E111" s="229">
        <v>0</v>
      </c>
      <c r="F111" s="110">
        <v>2017</v>
      </c>
      <c r="G111" s="287">
        <v>2017</v>
      </c>
      <c r="H111" s="297" t="s">
        <v>76</v>
      </c>
      <c r="I111" s="229" t="s">
        <v>77</v>
      </c>
      <c r="J111" s="229" t="s">
        <v>77</v>
      </c>
      <c r="K111" s="229" t="s">
        <v>77</v>
      </c>
    </row>
    <row r="112" spans="1:11" s="88" customFormat="1" ht="15.75" x14ac:dyDescent="0.25">
      <c r="A112" s="109" t="s">
        <v>314</v>
      </c>
      <c r="B112" s="186" t="s">
        <v>388</v>
      </c>
      <c r="C112" s="229">
        <v>0</v>
      </c>
      <c r="D112" s="293"/>
      <c r="E112" s="229">
        <v>38.6</v>
      </c>
      <c r="F112" s="110">
        <v>2016</v>
      </c>
      <c r="G112" s="287">
        <v>2019</v>
      </c>
      <c r="H112" s="275" t="s">
        <v>76</v>
      </c>
      <c r="I112" s="229" t="s">
        <v>77</v>
      </c>
      <c r="J112" s="229" t="s">
        <v>77</v>
      </c>
      <c r="K112" s="229" t="s">
        <v>77</v>
      </c>
    </row>
    <row r="113" spans="1:11" s="88" customFormat="1" ht="15.75" x14ac:dyDescent="0.25">
      <c r="A113" s="109" t="s">
        <v>315</v>
      </c>
      <c r="B113" s="14" t="s">
        <v>389</v>
      </c>
      <c r="C113" s="229">
        <v>0</v>
      </c>
      <c r="D113" s="293"/>
      <c r="E113" s="229">
        <v>14.2</v>
      </c>
      <c r="F113" s="110">
        <v>2017</v>
      </c>
      <c r="G113" s="287">
        <v>2017</v>
      </c>
      <c r="H113" s="229" t="s">
        <v>76</v>
      </c>
      <c r="I113" s="229" t="s">
        <v>77</v>
      </c>
      <c r="J113" s="229" t="s">
        <v>77</v>
      </c>
      <c r="K113" s="229" t="s">
        <v>77</v>
      </c>
    </row>
    <row r="114" spans="1:11" s="88" customFormat="1" ht="15.75" x14ac:dyDescent="0.25">
      <c r="A114" s="109" t="s">
        <v>316</v>
      </c>
      <c r="B114" s="14" t="s">
        <v>390</v>
      </c>
      <c r="C114" s="229">
        <v>0</v>
      </c>
      <c r="D114" s="293"/>
      <c r="E114" s="229">
        <v>20.78</v>
      </c>
      <c r="F114" s="110">
        <v>2017</v>
      </c>
      <c r="G114" s="287">
        <v>2017</v>
      </c>
      <c r="H114" s="229" t="s">
        <v>76</v>
      </c>
      <c r="I114" s="229" t="s">
        <v>77</v>
      </c>
      <c r="J114" s="229" t="s">
        <v>77</v>
      </c>
      <c r="K114" s="229" t="s">
        <v>77</v>
      </c>
    </row>
    <row r="115" spans="1:11" s="88" customFormat="1" ht="15.75" x14ac:dyDescent="0.25">
      <c r="A115" s="109" t="s">
        <v>317</v>
      </c>
      <c r="B115" s="14" t="s">
        <v>391</v>
      </c>
      <c r="C115" s="229">
        <v>0</v>
      </c>
      <c r="D115" s="293"/>
      <c r="E115" s="229">
        <v>8.25</v>
      </c>
      <c r="F115" s="110">
        <v>2017</v>
      </c>
      <c r="G115" s="287">
        <v>2017</v>
      </c>
      <c r="H115" s="229" t="s">
        <v>76</v>
      </c>
      <c r="I115" s="229" t="s">
        <v>77</v>
      </c>
      <c r="J115" s="229" t="s">
        <v>77</v>
      </c>
      <c r="K115" s="229" t="s">
        <v>77</v>
      </c>
    </row>
    <row r="116" spans="1:11" s="88" customFormat="1" ht="15.75" x14ac:dyDescent="0.25">
      <c r="A116" s="109" t="s">
        <v>318</v>
      </c>
      <c r="B116" s="14" t="s">
        <v>392</v>
      </c>
      <c r="C116" s="229">
        <v>0</v>
      </c>
      <c r="D116" s="293"/>
      <c r="E116" s="229">
        <v>9.5</v>
      </c>
      <c r="F116" s="110">
        <v>2017</v>
      </c>
      <c r="G116" s="287">
        <v>2017</v>
      </c>
      <c r="H116" s="229" t="s">
        <v>76</v>
      </c>
      <c r="I116" s="229" t="s">
        <v>77</v>
      </c>
      <c r="J116" s="229" t="s">
        <v>77</v>
      </c>
      <c r="K116" s="229" t="s">
        <v>77</v>
      </c>
    </row>
    <row r="117" spans="1:11" s="88" customFormat="1" ht="31.5" x14ac:dyDescent="0.25">
      <c r="A117" s="109" t="s">
        <v>319</v>
      </c>
      <c r="B117" s="14" t="s">
        <v>393</v>
      </c>
      <c r="C117" s="229">
        <v>0.3</v>
      </c>
      <c r="D117" s="293"/>
      <c r="E117" s="229">
        <v>0</v>
      </c>
      <c r="F117" s="110">
        <v>2019</v>
      </c>
      <c r="G117" s="287">
        <v>2019</v>
      </c>
      <c r="H117" s="275" t="s">
        <v>76</v>
      </c>
      <c r="I117" s="229" t="s">
        <v>77</v>
      </c>
      <c r="J117" s="229" t="s">
        <v>77</v>
      </c>
      <c r="K117" s="229" t="s">
        <v>77</v>
      </c>
    </row>
    <row r="118" spans="1:11" s="88" customFormat="1" ht="31.5" x14ac:dyDescent="0.25">
      <c r="A118" s="109" t="s">
        <v>320</v>
      </c>
      <c r="B118" s="14" t="s">
        <v>394</v>
      </c>
      <c r="C118" s="229">
        <v>0</v>
      </c>
      <c r="D118" s="293"/>
      <c r="E118" s="229">
        <v>43.42</v>
      </c>
      <c r="F118" s="110">
        <v>2018</v>
      </c>
      <c r="G118" s="287">
        <v>2018</v>
      </c>
      <c r="H118" s="275" t="s">
        <v>76</v>
      </c>
      <c r="I118" s="229" t="s">
        <v>77</v>
      </c>
      <c r="J118" s="229" t="s">
        <v>77</v>
      </c>
      <c r="K118" s="229" t="s">
        <v>77</v>
      </c>
    </row>
    <row r="119" spans="1:11" s="88" customFormat="1" ht="31.5" x14ac:dyDescent="0.25">
      <c r="A119" s="110" t="s">
        <v>321</v>
      </c>
      <c r="B119" s="14" t="s">
        <v>395</v>
      </c>
      <c r="C119" s="229">
        <v>0</v>
      </c>
      <c r="D119" s="293"/>
      <c r="E119" s="229">
        <v>19.707999999999998</v>
      </c>
      <c r="F119" s="110">
        <v>2019</v>
      </c>
      <c r="G119" s="287">
        <v>2019</v>
      </c>
      <c r="H119" s="297" t="s">
        <v>74</v>
      </c>
      <c r="I119" s="229" t="s">
        <v>77</v>
      </c>
      <c r="J119" s="229" t="s">
        <v>77</v>
      </c>
      <c r="K119" s="229" t="s">
        <v>77</v>
      </c>
    </row>
    <row r="120" spans="1:11" s="88" customFormat="1" ht="31.5" x14ac:dyDescent="0.25">
      <c r="A120" s="110" t="s">
        <v>322</v>
      </c>
      <c r="B120" s="14" t="s">
        <v>396</v>
      </c>
      <c r="C120" s="229">
        <v>1.25</v>
      </c>
      <c r="D120" s="293"/>
      <c r="E120" s="229">
        <v>0</v>
      </c>
      <c r="F120" s="110">
        <v>2019</v>
      </c>
      <c r="G120" s="287">
        <v>2019</v>
      </c>
      <c r="H120" s="297" t="s">
        <v>74</v>
      </c>
      <c r="I120" s="229" t="s">
        <v>77</v>
      </c>
      <c r="J120" s="229" t="s">
        <v>77</v>
      </c>
      <c r="K120" s="229" t="s">
        <v>77</v>
      </c>
    </row>
    <row r="121" spans="1:11" s="88" customFormat="1" ht="31.5" x14ac:dyDescent="0.25">
      <c r="A121" s="110" t="s">
        <v>323</v>
      </c>
      <c r="B121" s="14" t="s">
        <v>397</v>
      </c>
      <c r="C121" s="229">
        <v>22.05</v>
      </c>
      <c r="D121" s="293"/>
      <c r="E121" s="229">
        <v>0</v>
      </c>
      <c r="F121" s="110">
        <v>2019</v>
      </c>
      <c r="G121" s="287">
        <v>2019</v>
      </c>
      <c r="H121" s="297" t="s">
        <v>74</v>
      </c>
      <c r="I121" s="229" t="s">
        <v>77</v>
      </c>
      <c r="J121" s="229" t="s">
        <v>77</v>
      </c>
      <c r="K121" s="229" t="s">
        <v>77</v>
      </c>
    </row>
    <row r="122" spans="1:11" s="88" customFormat="1" ht="15.75" x14ac:dyDescent="0.25">
      <c r="A122" s="109" t="s">
        <v>324</v>
      </c>
      <c r="B122" s="222" t="s">
        <v>398</v>
      </c>
      <c r="C122" s="229">
        <v>0</v>
      </c>
      <c r="D122" s="293"/>
      <c r="E122" s="229">
        <v>1.8</v>
      </c>
      <c r="F122" s="110">
        <v>2018</v>
      </c>
      <c r="G122" s="287">
        <v>2018</v>
      </c>
      <c r="H122" s="297" t="s">
        <v>74</v>
      </c>
      <c r="I122" s="229" t="s">
        <v>77</v>
      </c>
      <c r="J122" s="229" t="s">
        <v>77</v>
      </c>
      <c r="K122" s="229" t="s">
        <v>77</v>
      </c>
    </row>
    <row r="123" spans="1:11" s="88" customFormat="1" ht="15.75" x14ac:dyDescent="0.25">
      <c r="A123" s="109" t="s">
        <v>325</v>
      </c>
      <c r="B123" s="222" t="s">
        <v>399</v>
      </c>
      <c r="C123" s="229">
        <v>0</v>
      </c>
      <c r="D123" s="293"/>
      <c r="E123" s="229">
        <v>1.5</v>
      </c>
      <c r="F123" s="110">
        <v>2018</v>
      </c>
      <c r="G123" s="287">
        <v>2018</v>
      </c>
      <c r="H123" s="297" t="s">
        <v>74</v>
      </c>
      <c r="I123" s="229" t="s">
        <v>77</v>
      </c>
      <c r="J123" s="229" t="s">
        <v>77</v>
      </c>
      <c r="K123" s="229" t="s">
        <v>77</v>
      </c>
    </row>
    <row r="124" spans="1:11" s="88" customFormat="1" ht="15.75" x14ac:dyDescent="0.25">
      <c r="A124" s="109" t="s">
        <v>326</v>
      </c>
      <c r="B124" s="222" t="s">
        <v>400</v>
      </c>
      <c r="C124" s="229">
        <v>4</v>
      </c>
      <c r="D124" s="293"/>
      <c r="E124" s="229">
        <v>0</v>
      </c>
      <c r="F124" s="110">
        <v>2018</v>
      </c>
      <c r="G124" s="287">
        <v>2018</v>
      </c>
      <c r="H124" s="297" t="s">
        <v>74</v>
      </c>
      <c r="I124" s="229" t="s">
        <v>77</v>
      </c>
      <c r="J124" s="229" t="s">
        <v>77</v>
      </c>
      <c r="K124" s="229" t="s">
        <v>77</v>
      </c>
    </row>
    <row r="125" spans="1:11" s="88" customFormat="1" ht="31.5" x14ac:dyDescent="0.25">
      <c r="A125" s="109" t="s">
        <v>327</v>
      </c>
      <c r="B125" s="14" t="s">
        <v>401</v>
      </c>
      <c r="C125" s="229">
        <v>0</v>
      </c>
      <c r="D125" s="293"/>
      <c r="E125" s="229">
        <v>1.1399999999999999</v>
      </c>
      <c r="F125" s="110">
        <v>2019</v>
      </c>
      <c r="G125" s="287">
        <v>2019</v>
      </c>
      <c r="H125" s="297" t="s">
        <v>74</v>
      </c>
      <c r="I125" s="229" t="s">
        <v>77</v>
      </c>
      <c r="J125" s="229" t="s">
        <v>77</v>
      </c>
      <c r="K125" s="229" t="s">
        <v>77</v>
      </c>
    </row>
    <row r="126" spans="1:11" s="88" customFormat="1" ht="31.5" x14ac:dyDescent="0.25">
      <c r="A126" s="109" t="s">
        <v>328</v>
      </c>
      <c r="B126" s="14" t="s">
        <v>402</v>
      </c>
      <c r="C126" s="229">
        <v>1.25</v>
      </c>
      <c r="D126" s="293"/>
      <c r="E126" s="229">
        <v>0</v>
      </c>
      <c r="F126" s="110">
        <v>2019</v>
      </c>
      <c r="G126" s="287">
        <v>2019</v>
      </c>
      <c r="H126" s="297" t="s">
        <v>74</v>
      </c>
      <c r="I126" s="229" t="s">
        <v>77</v>
      </c>
      <c r="J126" s="229" t="s">
        <v>77</v>
      </c>
      <c r="K126" s="229" t="s">
        <v>77</v>
      </c>
    </row>
    <row r="127" spans="1:11" s="88" customFormat="1" ht="47.25" x14ac:dyDescent="0.25">
      <c r="A127" s="109" t="s">
        <v>329</v>
      </c>
      <c r="B127" s="14" t="s">
        <v>403</v>
      </c>
      <c r="C127" s="229">
        <v>0</v>
      </c>
      <c r="D127" s="293"/>
      <c r="E127" s="229">
        <v>0.7</v>
      </c>
      <c r="F127" s="110">
        <v>2019</v>
      </c>
      <c r="G127" s="287">
        <v>2019</v>
      </c>
      <c r="H127" s="297" t="s">
        <v>74</v>
      </c>
      <c r="I127" s="229" t="s">
        <v>77</v>
      </c>
      <c r="J127" s="229" t="s">
        <v>77</v>
      </c>
      <c r="K127" s="229" t="s">
        <v>77</v>
      </c>
    </row>
    <row r="128" spans="1:11" s="88" customFormat="1" ht="47.25" x14ac:dyDescent="0.25">
      <c r="A128" s="109" t="s">
        <v>330</v>
      </c>
      <c r="B128" s="14" t="s">
        <v>404</v>
      </c>
      <c r="C128" s="229">
        <v>0.63</v>
      </c>
      <c r="D128" s="293"/>
      <c r="E128" s="229">
        <v>0</v>
      </c>
      <c r="F128" s="110">
        <v>2019</v>
      </c>
      <c r="G128" s="287">
        <v>2019</v>
      </c>
      <c r="H128" s="297" t="s">
        <v>74</v>
      </c>
      <c r="I128" s="229" t="s">
        <v>77</v>
      </c>
      <c r="J128" s="229" t="s">
        <v>77</v>
      </c>
      <c r="K128" s="229" t="s">
        <v>77</v>
      </c>
    </row>
    <row r="129" spans="1:11" s="88" customFormat="1" ht="15.75" x14ac:dyDescent="0.25">
      <c r="A129" s="109" t="s">
        <v>331</v>
      </c>
      <c r="B129" s="14" t="s">
        <v>405</v>
      </c>
      <c r="C129" s="229">
        <v>0</v>
      </c>
      <c r="D129" s="293"/>
      <c r="E129" s="229">
        <v>1.3</v>
      </c>
      <c r="F129" s="110">
        <v>2019</v>
      </c>
      <c r="G129" s="287">
        <v>2019</v>
      </c>
      <c r="H129" s="297" t="s">
        <v>74</v>
      </c>
      <c r="I129" s="229" t="s">
        <v>77</v>
      </c>
      <c r="J129" s="229" t="s">
        <v>77</v>
      </c>
      <c r="K129" s="229" t="s">
        <v>77</v>
      </c>
    </row>
    <row r="130" spans="1:11" s="88" customFormat="1" ht="15.75" x14ac:dyDescent="0.25">
      <c r="A130" s="110" t="s">
        <v>332</v>
      </c>
      <c r="B130" s="186" t="s">
        <v>406</v>
      </c>
      <c r="C130" s="229">
        <v>0.63</v>
      </c>
      <c r="D130" s="293"/>
      <c r="E130" s="229">
        <v>0</v>
      </c>
      <c r="F130" s="110">
        <v>2019</v>
      </c>
      <c r="G130" s="287">
        <v>2019</v>
      </c>
      <c r="H130" s="297" t="s">
        <v>74</v>
      </c>
      <c r="I130" s="229" t="s">
        <v>77</v>
      </c>
      <c r="J130" s="229" t="s">
        <v>77</v>
      </c>
      <c r="K130" s="229" t="s">
        <v>77</v>
      </c>
    </row>
    <row r="131" spans="1:11" s="88" customFormat="1" ht="31.5" x14ac:dyDescent="0.25">
      <c r="A131" s="110" t="s">
        <v>333</v>
      </c>
      <c r="B131" s="16" t="s">
        <v>407</v>
      </c>
      <c r="C131" s="229">
        <v>1.2130000000000001</v>
      </c>
      <c r="D131" s="293"/>
      <c r="E131" s="229">
        <v>0</v>
      </c>
      <c r="F131" s="287">
        <v>2017</v>
      </c>
      <c r="G131" s="287">
        <v>2017</v>
      </c>
      <c r="H131" s="297" t="s">
        <v>74</v>
      </c>
      <c r="I131" s="229" t="s">
        <v>77</v>
      </c>
      <c r="J131" s="229" t="s">
        <v>77</v>
      </c>
      <c r="K131" s="229" t="s">
        <v>77</v>
      </c>
    </row>
    <row r="132" spans="1:11" s="88" customFormat="1" ht="31.5" x14ac:dyDescent="0.25">
      <c r="A132" s="110" t="s">
        <v>334</v>
      </c>
      <c r="B132" s="223" t="s">
        <v>408</v>
      </c>
      <c r="C132" s="229">
        <v>0</v>
      </c>
      <c r="D132" s="293"/>
      <c r="E132" s="229">
        <v>2</v>
      </c>
      <c r="F132" s="110">
        <v>2018</v>
      </c>
      <c r="G132" s="287">
        <v>2018</v>
      </c>
      <c r="H132" s="297" t="s">
        <v>74</v>
      </c>
      <c r="I132" s="229" t="s">
        <v>77</v>
      </c>
      <c r="J132" s="229" t="s">
        <v>77</v>
      </c>
      <c r="K132" s="229" t="s">
        <v>77</v>
      </c>
    </row>
    <row r="133" spans="1:11" s="10" customFormat="1" ht="31.5" x14ac:dyDescent="0.25">
      <c r="A133" s="110" t="s">
        <v>335</v>
      </c>
      <c r="B133" s="222" t="s">
        <v>409</v>
      </c>
      <c r="C133" s="229">
        <v>1</v>
      </c>
      <c r="D133" s="294"/>
      <c r="E133" s="229">
        <v>0</v>
      </c>
      <c r="F133" s="110">
        <v>2018</v>
      </c>
      <c r="G133" s="287">
        <v>2018</v>
      </c>
      <c r="H133" s="297" t="s">
        <v>74</v>
      </c>
      <c r="I133" s="229" t="s">
        <v>77</v>
      </c>
      <c r="J133" s="229" t="s">
        <v>77</v>
      </c>
      <c r="K133" s="229" t="s">
        <v>77</v>
      </c>
    </row>
    <row r="134" spans="1:11" ht="31.5" x14ac:dyDescent="0.25">
      <c r="A134" s="110" t="s">
        <v>336</v>
      </c>
      <c r="B134" s="222" t="s">
        <v>410</v>
      </c>
      <c r="C134" s="229">
        <v>0</v>
      </c>
      <c r="D134" s="292"/>
      <c r="E134" s="229">
        <v>5.4</v>
      </c>
      <c r="F134" s="110">
        <v>2018</v>
      </c>
      <c r="G134" s="287">
        <v>2018</v>
      </c>
      <c r="H134" s="297" t="s">
        <v>74</v>
      </c>
      <c r="I134" s="229" t="s">
        <v>77</v>
      </c>
      <c r="J134" s="229" t="s">
        <v>77</v>
      </c>
      <c r="K134" s="229" t="s">
        <v>77</v>
      </c>
    </row>
    <row r="135" spans="1:11" ht="31.5" x14ac:dyDescent="0.25">
      <c r="A135" s="110" t="s">
        <v>337</v>
      </c>
      <c r="B135" s="222" t="s">
        <v>411</v>
      </c>
      <c r="C135" s="229">
        <v>1</v>
      </c>
      <c r="D135" s="292"/>
      <c r="E135" s="229">
        <v>0</v>
      </c>
      <c r="F135" s="110">
        <v>2018</v>
      </c>
      <c r="G135" s="287">
        <v>2018</v>
      </c>
      <c r="H135" s="297" t="s">
        <v>74</v>
      </c>
      <c r="I135" s="229" t="s">
        <v>77</v>
      </c>
      <c r="J135" s="229" t="s">
        <v>77</v>
      </c>
      <c r="K135" s="229" t="s">
        <v>77</v>
      </c>
    </row>
    <row r="136" spans="1:11" ht="31.5" x14ac:dyDescent="0.25">
      <c r="A136" s="110" t="s">
        <v>338</v>
      </c>
      <c r="B136" s="14" t="s">
        <v>412</v>
      </c>
      <c r="C136" s="229">
        <v>0</v>
      </c>
      <c r="D136" s="292"/>
      <c r="E136" s="229">
        <v>3</v>
      </c>
      <c r="F136" s="110">
        <v>2017</v>
      </c>
      <c r="G136" s="287">
        <v>2017</v>
      </c>
      <c r="H136" s="297" t="s">
        <v>74</v>
      </c>
      <c r="I136" s="229" t="s">
        <v>77</v>
      </c>
      <c r="J136" s="229" t="s">
        <v>77</v>
      </c>
      <c r="K136" s="229" t="s">
        <v>77</v>
      </c>
    </row>
    <row r="137" spans="1:11" ht="31.5" x14ac:dyDescent="0.25">
      <c r="A137" s="110" t="s">
        <v>339</v>
      </c>
      <c r="B137" s="224" t="s">
        <v>413</v>
      </c>
      <c r="C137" s="229">
        <v>0.28299999999999997</v>
      </c>
      <c r="D137" s="292"/>
      <c r="E137" s="229">
        <v>0</v>
      </c>
      <c r="F137" s="287">
        <v>2018</v>
      </c>
      <c r="G137" s="287">
        <v>2018</v>
      </c>
      <c r="H137" s="297" t="s">
        <v>74</v>
      </c>
      <c r="I137" s="229" t="s">
        <v>77</v>
      </c>
      <c r="J137" s="229" t="s">
        <v>77</v>
      </c>
      <c r="K137" s="229" t="s">
        <v>77</v>
      </c>
    </row>
    <row r="138" spans="1:11" ht="31.5" x14ac:dyDescent="0.25">
      <c r="A138" s="110" t="s">
        <v>340</v>
      </c>
      <c r="B138" s="222" t="s">
        <v>414</v>
      </c>
      <c r="C138" s="229">
        <v>0</v>
      </c>
      <c r="D138" s="292"/>
      <c r="E138" s="229">
        <v>2</v>
      </c>
      <c r="F138" s="287">
        <v>2018</v>
      </c>
      <c r="G138" s="287">
        <v>2018</v>
      </c>
      <c r="H138" s="297" t="s">
        <v>74</v>
      </c>
      <c r="I138" s="229" t="s">
        <v>77</v>
      </c>
      <c r="J138" s="229" t="s">
        <v>77</v>
      </c>
      <c r="K138" s="229" t="s">
        <v>77</v>
      </c>
    </row>
    <row r="139" spans="1:11" s="10" customFormat="1" ht="31.5" x14ac:dyDescent="0.25">
      <c r="A139" s="110" t="s">
        <v>341</v>
      </c>
      <c r="B139" s="222" t="s">
        <v>415</v>
      </c>
      <c r="C139" s="229">
        <v>0.30599999999999999</v>
      </c>
      <c r="D139" s="294"/>
      <c r="E139" s="229">
        <v>0</v>
      </c>
      <c r="F139" s="287">
        <v>2018</v>
      </c>
      <c r="G139" s="287">
        <v>2018</v>
      </c>
      <c r="H139" s="297" t="s">
        <v>74</v>
      </c>
      <c r="I139" s="229" t="s">
        <v>77</v>
      </c>
      <c r="J139" s="229" t="s">
        <v>77</v>
      </c>
      <c r="K139" s="229" t="s">
        <v>77</v>
      </c>
    </row>
    <row r="140" spans="1:11" s="96" customFormat="1" ht="31.5" x14ac:dyDescent="0.25">
      <c r="A140" s="110" t="s">
        <v>342</v>
      </c>
      <c r="B140" s="15" t="s">
        <v>416</v>
      </c>
      <c r="C140" s="229">
        <v>0</v>
      </c>
      <c r="D140" s="292"/>
      <c r="E140" s="229">
        <v>0.94</v>
      </c>
      <c r="F140" s="110">
        <v>2019</v>
      </c>
      <c r="G140" s="287">
        <v>2019</v>
      </c>
      <c r="H140" s="297" t="s">
        <v>74</v>
      </c>
      <c r="I140" s="229" t="s">
        <v>77</v>
      </c>
      <c r="J140" s="229" t="s">
        <v>77</v>
      </c>
      <c r="K140" s="229" t="s">
        <v>77</v>
      </c>
    </row>
    <row r="141" spans="1:11" s="88" customFormat="1" ht="31.5" x14ac:dyDescent="0.25">
      <c r="A141" s="110" t="s">
        <v>343</v>
      </c>
      <c r="B141" s="15" t="s">
        <v>417</v>
      </c>
      <c r="C141" s="229">
        <v>0.8</v>
      </c>
      <c r="D141" s="293"/>
      <c r="E141" s="229">
        <v>0</v>
      </c>
      <c r="F141" s="110">
        <v>2019</v>
      </c>
      <c r="G141" s="287">
        <v>2019</v>
      </c>
      <c r="H141" s="297" t="s">
        <v>74</v>
      </c>
      <c r="I141" s="229" t="s">
        <v>77</v>
      </c>
      <c r="J141" s="229" t="s">
        <v>77</v>
      </c>
      <c r="K141" s="229" t="s">
        <v>77</v>
      </c>
    </row>
    <row r="142" spans="1:11" s="97" customFormat="1" ht="31.5" x14ac:dyDescent="0.25">
      <c r="A142" s="110" t="s">
        <v>344</v>
      </c>
      <c r="B142" s="15" t="s">
        <v>418</v>
      </c>
      <c r="C142" s="229">
        <v>0</v>
      </c>
      <c r="D142" s="294"/>
      <c r="E142" s="229">
        <v>9.4</v>
      </c>
      <c r="F142" s="110">
        <v>2019</v>
      </c>
      <c r="G142" s="287">
        <v>2019</v>
      </c>
      <c r="H142" s="297" t="s">
        <v>74</v>
      </c>
      <c r="I142" s="229" t="s">
        <v>77</v>
      </c>
      <c r="J142" s="229" t="s">
        <v>77</v>
      </c>
      <c r="K142" s="229" t="s">
        <v>77</v>
      </c>
    </row>
    <row r="143" spans="1:11" s="10" customFormat="1" ht="31.5" x14ac:dyDescent="0.25">
      <c r="A143" s="110" t="s">
        <v>345</v>
      </c>
      <c r="B143" s="14" t="s">
        <v>419</v>
      </c>
      <c r="C143" s="229">
        <v>1.25</v>
      </c>
      <c r="D143" s="294"/>
      <c r="E143" s="229">
        <v>0</v>
      </c>
      <c r="F143" s="110">
        <v>2019</v>
      </c>
      <c r="G143" s="287">
        <v>2019</v>
      </c>
      <c r="H143" s="297" t="s">
        <v>74</v>
      </c>
      <c r="I143" s="229" t="s">
        <v>77</v>
      </c>
      <c r="J143" s="229" t="s">
        <v>77</v>
      </c>
      <c r="K143" s="229" t="s">
        <v>77</v>
      </c>
    </row>
    <row r="144" spans="1:11" s="10" customFormat="1" ht="47.25" x14ac:dyDescent="0.25">
      <c r="A144" s="110" t="s">
        <v>346</v>
      </c>
      <c r="B144" s="14" t="s">
        <v>420</v>
      </c>
      <c r="C144" s="229">
        <v>1</v>
      </c>
      <c r="D144" s="294"/>
      <c r="E144" s="229">
        <v>0</v>
      </c>
      <c r="F144" s="287">
        <v>2019</v>
      </c>
      <c r="G144" s="287">
        <v>2019</v>
      </c>
      <c r="H144" s="297" t="s">
        <v>74</v>
      </c>
      <c r="I144" s="229" t="s">
        <v>77</v>
      </c>
      <c r="J144" s="229" t="s">
        <v>77</v>
      </c>
      <c r="K144" s="229" t="s">
        <v>77</v>
      </c>
    </row>
    <row r="145" spans="1:11" ht="31.5" x14ac:dyDescent="0.25">
      <c r="A145" s="110" t="s">
        <v>347</v>
      </c>
      <c r="B145" s="14" t="s">
        <v>421</v>
      </c>
      <c r="C145" s="229">
        <v>1.5369999999999999</v>
      </c>
      <c r="D145" s="292"/>
      <c r="E145" s="229">
        <v>0</v>
      </c>
      <c r="F145" s="110">
        <v>2017</v>
      </c>
      <c r="G145" s="287">
        <v>2017</v>
      </c>
      <c r="H145" s="297" t="s">
        <v>74</v>
      </c>
      <c r="I145" s="229" t="s">
        <v>77</v>
      </c>
      <c r="J145" s="229" t="s">
        <v>77</v>
      </c>
      <c r="K145" s="229" t="s">
        <v>77</v>
      </c>
    </row>
    <row r="146" spans="1:11" ht="31.5" x14ac:dyDescent="0.25">
      <c r="A146" s="110" t="s">
        <v>348</v>
      </c>
      <c r="B146" s="14" t="s">
        <v>422</v>
      </c>
      <c r="C146" s="229">
        <v>0</v>
      </c>
      <c r="D146" s="292"/>
      <c r="E146" s="229">
        <v>5</v>
      </c>
      <c r="F146" s="110">
        <v>2019</v>
      </c>
      <c r="G146" s="289">
        <v>2019</v>
      </c>
      <c r="H146" s="297" t="s">
        <v>74</v>
      </c>
      <c r="I146" s="229" t="s">
        <v>77</v>
      </c>
      <c r="J146" s="229" t="s">
        <v>77</v>
      </c>
      <c r="K146" s="229" t="s">
        <v>77</v>
      </c>
    </row>
    <row r="147" spans="1:11" ht="31.5" x14ac:dyDescent="0.25">
      <c r="A147" s="110" t="s">
        <v>349</v>
      </c>
      <c r="B147" s="14" t="s">
        <v>423</v>
      </c>
      <c r="C147" s="229">
        <v>1</v>
      </c>
      <c r="D147" s="292"/>
      <c r="E147" s="229">
        <v>0</v>
      </c>
      <c r="F147" s="110">
        <v>2019</v>
      </c>
      <c r="G147" s="289">
        <v>2019</v>
      </c>
      <c r="H147" s="297" t="s">
        <v>74</v>
      </c>
      <c r="I147" s="229" t="s">
        <v>77</v>
      </c>
      <c r="J147" s="229" t="s">
        <v>77</v>
      </c>
      <c r="K147" s="229" t="s">
        <v>77</v>
      </c>
    </row>
    <row r="148" spans="1:11" ht="31.5" x14ac:dyDescent="0.25">
      <c r="A148" s="110" t="s">
        <v>350</v>
      </c>
      <c r="B148" s="14" t="s">
        <v>424</v>
      </c>
      <c r="C148" s="275">
        <v>0</v>
      </c>
      <c r="D148" s="292"/>
      <c r="E148" s="275">
        <v>3.4</v>
      </c>
      <c r="F148" s="109">
        <v>2019</v>
      </c>
      <c r="G148" s="289">
        <v>2019</v>
      </c>
      <c r="H148" s="297" t="s">
        <v>74</v>
      </c>
      <c r="I148" s="275" t="s">
        <v>77</v>
      </c>
      <c r="J148" s="229" t="s">
        <v>77</v>
      </c>
      <c r="K148" s="275" t="s">
        <v>77</v>
      </c>
    </row>
    <row r="149" spans="1:11" ht="31.5" x14ac:dyDescent="0.25">
      <c r="A149" s="110" t="s">
        <v>351</v>
      </c>
      <c r="B149" s="14" t="s">
        <v>425</v>
      </c>
      <c r="C149" s="275">
        <v>1</v>
      </c>
      <c r="D149" s="292"/>
      <c r="E149" s="275">
        <v>0</v>
      </c>
      <c r="F149" s="109">
        <v>2019</v>
      </c>
      <c r="G149" s="289">
        <v>2019</v>
      </c>
      <c r="H149" s="297" t="s">
        <v>74</v>
      </c>
      <c r="I149" s="275" t="s">
        <v>77</v>
      </c>
      <c r="J149" s="229" t="s">
        <v>77</v>
      </c>
      <c r="K149" s="275" t="s">
        <v>77</v>
      </c>
    </row>
    <row r="150" spans="1:11" ht="31.5" x14ac:dyDescent="0.25">
      <c r="A150" s="110" t="s">
        <v>352</v>
      </c>
      <c r="B150" s="14" t="s">
        <v>426</v>
      </c>
      <c r="C150" s="275">
        <v>0</v>
      </c>
      <c r="D150" s="292"/>
      <c r="E150" s="275">
        <v>5</v>
      </c>
      <c r="F150" s="109">
        <v>2018</v>
      </c>
      <c r="G150" s="289">
        <v>2018</v>
      </c>
      <c r="H150" s="275" t="s">
        <v>76</v>
      </c>
      <c r="I150" s="275" t="s">
        <v>77</v>
      </c>
      <c r="J150" s="229" t="s">
        <v>77</v>
      </c>
      <c r="K150" s="275" t="s">
        <v>77</v>
      </c>
    </row>
    <row r="151" spans="1:11" ht="31.5" x14ac:dyDescent="0.25">
      <c r="A151" s="110" t="s">
        <v>353</v>
      </c>
      <c r="B151" s="222" t="s">
        <v>427</v>
      </c>
      <c r="C151" s="229">
        <v>0.63</v>
      </c>
      <c r="D151" s="292"/>
      <c r="E151" s="229">
        <v>0</v>
      </c>
      <c r="F151" s="287">
        <v>2018</v>
      </c>
      <c r="G151" s="287">
        <v>2018</v>
      </c>
      <c r="H151" s="297" t="s">
        <v>74</v>
      </c>
      <c r="I151" s="229" t="s">
        <v>77</v>
      </c>
      <c r="J151" s="229" t="s">
        <v>77</v>
      </c>
      <c r="K151" s="229" t="s">
        <v>77</v>
      </c>
    </row>
    <row r="152" spans="1:11" ht="31.5" x14ac:dyDescent="0.25">
      <c r="A152" s="110" t="s">
        <v>354</v>
      </c>
      <c r="B152" s="14" t="s">
        <v>428</v>
      </c>
      <c r="C152" s="229">
        <v>0.55000000000000004</v>
      </c>
      <c r="D152" s="292"/>
      <c r="E152" s="229">
        <v>0</v>
      </c>
      <c r="F152" s="110">
        <v>2019</v>
      </c>
      <c r="G152" s="287">
        <v>2019</v>
      </c>
      <c r="H152" s="297" t="s">
        <v>74</v>
      </c>
      <c r="I152" s="229" t="s">
        <v>77</v>
      </c>
      <c r="J152" s="229" t="s">
        <v>77</v>
      </c>
      <c r="K152" s="229" t="s">
        <v>77</v>
      </c>
    </row>
    <row r="153" spans="1:11" ht="31.5" x14ac:dyDescent="0.25">
      <c r="A153" s="109" t="s">
        <v>355</v>
      </c>
      <c r="B153" s="11" t="s">
        <v>429</v>
      </c>
      <c r="C153" s="229">
        <v>0</v>
      </c>
      <c r="D153" s="292"/>
      <c r="E153" s="229">
        <v>0</v>
      </c>
      <c r="F153" s="110">
        <v>0</v>
      </c>
      <c r="G153" s="289">
        <v>0</v>
      </c>
      <c r="H153" s="297" t="s">
        <v>74</v>
      </c>
      <c r="I153" s="229" t="s">
        <v>77</v>
      </c>
      <c r="J153" s="229" t="s">
        <v>77</v>
      </c>
      <c r="K153" s="229" t="s">
        <v>77</v>
      </c>
    </row>
    <row r="154" spans="1:11" ht="31.5" x14ac:dyDescent="0.25">
      <c r="A154" s="109" t="s">
        <v>356</v>
      </c>
      <c r="B154" s="11" t="s">
        <v>430</v>
      </c>
      <c r="C154" s="229">
        <v>0</v>
      </c>
      <c r="D154" s="292"/>
      <c r="E154" s="229">
        <v>0</v>
      </c>
      <c r="F154" s="110">
        <v>0</v>
      </c>
      <c r="G154" s="289">
        <v>0</v>
      </c>
      <c r="H154" s="297" t="s">
        <v>74</v>
      </c>
      <c r="I154" s="229" t="s">
        <v>77</v>
      </c>
      <c r="J154" s="229" t="s">
        <v>77</v>
      </c>
      <c r="K154" s="229" t="s">
        <v>77</v>
      </c>
    </row>
    <row r="155" spans="1:11" ht="15.75" x14ac:dyDescent="0.25">
      <c r="A155" s="110" t="s">
        <v>357</v>
      </c>
      <c r="B155" s="220" t="s">
        <v>431</v>
      </c>
      <c r="C155" s="229">
        <v>0</v>
      </c>
      <c r="D155" s="292"/>
      <c r="E155" s="229">
        <v>1.4</v>
      </c>
      <c r="F155" s="110">
        <v>2018</v>
      </c>
      <c r="G155" s="289">
        <v>2018</v>
      </c>
      <c r="H155" s="297" t="s">
        <v>74</v>
      </c>
      <c r="I155" s="229" t="s">
        <v>77</v>
      </c>
      <c r="J155" s="229" t="s">
        <v>77</v>
      </c>
      <c r="K155" s="229" t="s">
        <v>77</v>
      </c>
    </row>
    <row r="156" spans="1:11" ht="15.75" x14ac:dyDescent="0.25">
      <c r="A156" s="110" t="s">
        <v>358</v>
      </c>
      <c r="B156" s="186" t="s">
        <v>432</v>
      </c>
      <c r="C156" s="275">
        <v>1.25</v>
      </c>
      <c r="D156" s="292"/>
      <c r="E156" s="275">
        <v>0</v>
      </c>
      <c r="F156" s="109">
        <v>2018</v>
      </c>
      <c r="G156" s="289">
        <v>2018</v>
      </c>
      <c r="H156" s="298" t="s">
        <v>76</v>
      </c>
      <c r="I156" s="275" t="s">
        <v>77</v>
      </c>
      <c r="J156" s="229" t="s">
        <v>77</v>
      </c>
      <c r="K156" s="275" t="s">
        <v>77</v>
      </c>
    </row>
    <row r="157" spans="1:11" ht="31.5" x14ac:dyDescent="0.25">
      <c r="A157" s="110" t="s">
        <v>359</v>
      </c>
      <c r="B157" s="16" t="s">
        <v>433</v>
      </c>
      <c r="C157" s="275">
        <v>0.63</v>
      </c>
      <c r="D157" s="292"/>
      <c r="E157" s="275">
        <v>0</v>
      </c>
      <c r="F157" s="109">
        <v>2017</v>
      </c>
      <c r="G157" s="289">
        <v>2017</v>
      </c>
      <c r="H157" s="297" t="s">
        <v>74</v>
      </c>
      <c r="I157" s="275" t="s">
        <v>77</v>
      </c>
      <c r="J157" s="275" t="s">
        <v>77</v>
      </c>
      <c r="K157" s="275" t="s">
        <v>77</v>
      </c>
    </row>
    <row r="158" spans="1:11" s="96" customFormat="1" ht="15.75" x14ac:dyDescent="0.25">
      <c r="A158" s="110" t="s">
        <v>360</v>
      </c>
      <c r="B158" s="16" t="s">
        <v>434</v>
      </c>
      <c r="C158" s="275">
        <v>0</v>
      </c>
      <c r="D158" s="292"/>
      <c r="E158" s="275">
        <v>2.2000000000000002</v>
      </c>
      <c r="F158" s="109">
        <v>2019</v>
      </c>
      <c r="G158" s="289">
        <v>2019</v>
      </c>
      <c r="H158" s="297" t="s">
        <v>74</v>
      </c>
      <c r="I158" s="275" t="s">
        <v>77</v>
      </c>
      <c r="J158" s="275" t="s">
        <v>77</v>
      </c>
      <c r="K158" s="275" t="s">
        <v>77</v>
      </c>
    </row>
    <row r="159" spans="1:11" s="10" customFormat="1" ht="31.5" x14ac:dyDescent="0.25">
      <c r="A159" s="110" t="s">
        <v>361</v>
      </c>
      <c r="B159" s="14" t="s">
        <v>435</v>
      </c>
      <c r="C159" s="275">
        <v>2</v>
      </c>
      <c r="D159" s="294"/>
      <c r="E159" s="275">
        <v>0</v>
      </c>
      <c r="F159" s="109">
        <v>2019</v>
      </c>
      <c r="G159" s="289">
        <v>2019</v>
      </c>
      <c r="H159" s="297" t="s">
        <v>74</v>
      </c>
      <c r="I159" s="229" t="s">
        <v>77</v>
      </c>
      <c r="J159" s="275" t="s">
        <v>77</v>
      </c>
      <c r="K159" s="229" t="s">
        <v>77</v>
      </c>
    </row>
    <row r="160" spans="1:11" ht="31.5" x14ac:dyDescent="0.25">
      <c r="A160" s="110" t="s">
        <v>362</v>
      </c>
      <c r="B160" s="14" t="s">
        <v>436</v>
      </c>
      <c r="C160" s="275">
        <v>16</v>
      </c>
      <c r="D160" s="292"/>
      <c r="E160" s="275">
        <v>0</v>
      </c>
      <c r="F160" s="109">
        <v>2017</v>
      </c>
      <c r="G160" s="289">
        <v>2017</v>
      </c>
      <c r="H160" s="229" t="s">
        <v>76</v>
      </c>
      <c r="I160" s="275" t="s">
        <v>77</v>
      </c>
      <c r="J160" s="275" t="s">
        <v>77</v>
      </c>
      <c r="K160" s="275" t="s">
        <v>77</v>
      </c>
    </row>
    <row r="161" spans="1:11" ht="15.75" x14ac:dyDescent="0.25">
      <c r="A161" s="110" t="s">
        <v>363</v>
      </c>
      <c r="B161" s="222" t="s">
        <v>437</v>
      </c>
      <c r="C161" s="229">
        <v>0</v>
      </c>
      <c r="D161" s="292"/>
      <c r="E161" s="229">
        <v>0.61</v>
      </c>
      <c r="F161" s="291">
        <v>2018</v>
      </c>
      <c r="G161" s="289">
        <v>2018</v>
      </c>
      <c r="H161" s="297" t="s">
        <v>74</v>
      </c>
      <c r="I161" s="229" t="s">
        <v>77</v>
      </c>
      <c r="J161" s="275" t="s">
        <v>77</v>
      </c>
      <c r="K161" s="229" t="s">
        <v>77</v>
      </c>
    </row>
    <row r="162" spans="1:11" ht="31.5" x14ac:dyDescent="0.25">
      <c r="A162" s="110" t="s">
        <v>364</v>
      </c>
      <c r="B162" s="222" t="s">
        <v>438</v>
      </c>
      <c r="C162" s="229">
        <v>0.63</v>
      </c>
      <c r="D162" s="292"/>
      <c r="E162" s="229">
        <v>0</v>
      </c>
      <c r="F162" s="291">
        <v>2018</v>
      </c>
      <c r="G162" s="289">
        <v>2018</v>
      </c>
      <c r="H162" s="297" t="s">
        <v>74</v>
      </c>
      <c r="I162" s="229" t="s">
        <v>77</v>
      </c>
      <c r="J162" s="275" t="s">
        <v>77</v>
      </c>
      <c r="K162" s="229" t="s">
        <v>77</v>
      </c>
    </row>
    <row r="163" spans="1:11" ht="15.75" x14ac:dyDescent="0.25">
      <c r="A163" s="110" t="s">
        <v>365</v>
      </c>
      <c r="B163" s="14" t="s">
        <v>439</v>
      </c>
      <c r="C163" s="229">
        <v>0</v>
      </c>
      <c r="D163" s="292"/>
      <c r="E163" s="229">
        <v>5.88</v>
      </c>
      <c r="F163" s="291">
        <v>2019</v>
      </c>
      <c r="G163" s="289">
        <v>2019</v>
      </c>
      <c r="H163" s="297" t="s">
        <v>74</v>
      </c>
      <c r="I163" s="229" t="s">
        <v>77</v>
      </c>
      <c r="J163" s="275" t="s">
        <v>77</v>
      </c>
      <c r="K163" s="229" t="s">
        <v>77</v>
      </c>
    </row>
    <row r="164" spans="1:11" ht="31.5" x14ac:dyDescent="0.25">
      <c r="A164" s="110" t="s">
        <v>366</v>
      </c>
      <c r="B164" s="222" t="s">
        <v>440</v>
      </c>
      <c r="C164" s="229">
        <v>1.25</v>
      </c>
      <c r="D164" s="292"/>
      <c r="E164" s="229">
        <v>0</v>
      </c>
      <c r="F164" s="291">
        <v>2018</v>
      </c>
      <c r="G164" s="289">
        <v>2018</v>
      </c>
      <c r="H164" s="297" t="s">
        <v>74</v>
      </c>
      <c r="I164" s="229" t="s">
        <v>77</v>
      </c>
      <c r="J164" s="275" t="s">
        <v>77</v>
      </c>
      <c r="K164" s="229" t="s">
        <v>77</v>
      </c>
    </row>
    <row r="165" spans="1:11" ht="31.5" x14ac:dyDescent="0.25">
      <c r="A165" s="110" t="s">
        <v>367</v>
      </c>
      <c r="B165" s="14" t="s">
        <v>441</v>
      </c>
      <c r="C165" s="229">
        <v>0</v>
      </c>
      <c r="D165" s="292"/>
      <c r="E165" s="229">
        <v>3.476</v>
      </c>
      <c r="F165" s="291">
        <v>2019</v>
      </c>
      <c r="G165" s="289">
        <v>2019</v>
      </c>
      <c r="H165" s="297" t="s">
        <v>74</v>
      </c>
      <c r="I165" s="229" t="s">
        <v>77</v>
      </c>
      <c r="J165" s="275" t="s">
        <v>77</v>
      </c>
      <c r="K165" s="229" t="s">
        <v>77</v>
      </c>
    </row>
    <row r="166" spans="1:11" ht="31.5" x14ac:dyDescent="0.25">
      <c r="A166" s="110" t="s">
        <v>368</v>
      </c>
      <c r="B166" s="14" t="s">
        <v>442</v>
      </c>
      <c r="C166" s="229">
        <v>1.25</v>
      </c>
      <c r="D166" s="292"/>
      <c r="E166" s="229">
        <v>0</v>
      </c>
      <c r="F166" s="110">
        <v>2019</v>
      </c>
      <c r="G166" s="287">
        <v>2019</v>
      </c>
      <c r="H166" s="297" t="s">
        <v>74</v>
      </c>
      <c r="I166" s="229" t="s">
        <v>77</v>
      </c>
      <c r="J166" s="275" t="s">
        <v>77</v>
      </c>
      <c r="K166" s="229" t="s">
        <v>77</v>
      </c>
    </row>
    <row r="167" spans="1:11" ht="31.5" x14ac:dyDescent="0.25">
      <c r="A167" s="110" t="s">
        <v>369</v>
      </c>
      <c r="B167" s="14" t="s">
        <v>443</v>
      </c>
      <c r="C167" s="229">
        <v>0</v>
      </c>
      <c r="D167" s="292"/>
      <c r="E167" s="229">
        <v>0.44</v>
      </c>
      <c r="F167" s="110">
        <v>2019</v>
      </c>
      <c r="G167" s="287">
        <v>2019</v>
      </c>
      <c r="H167" s="297" t="s">
        <v>74</v>
      </c>
      <c r="I167" s="229" t="s">
        <v>77</v>
      </c>
      <c r="J167" s="229" t="s">
        <v>77</v>
      </c>
      <c r="K167" s="229" t="s">
        <v>77</v>
      </c>
    </row>
    <row r="168" spans="1:11" ht="31.5" x14ac:dyDescent="0.25">
      <c r="A168" s="110" t="s">
        <v>370</v>
      </c>
      <c r="B168" s="14" t="s">
        <v>444</v>
      </c>
      <c r="C168" s="229">
        <v>1</v>
      </c>
      <c r="D168" s="292"/>
      <c r="E168" s="229">
        <v>0</v>
      </c>
      <c r="F168" s="287">
        <v>2019</v>
      </c>
      <c r="G168" s="287">
        <v>2019</v>
      </c>
      <c r="H168" s="297" t="s">
        <v>74</v>
      </c>
      <c r="I168" s="229" t="s">
        <v>77</v>
      </c>
      <c r="J168" s="229" t="s">
        <v>77</v>
      </c>
      <c r="K168" s="229" t="s">
        <v>77</v>
      </c>
    </row>
    <row r="169" spans="1:11" ht="15.75" x14ac:dyDescent="0.25">
      <c r="A169" s="110" t="s">
        <v>371</v>
      </c>
      <c r="B169" s="14" t="s">
        <v>445</v>
      </c>
      <c r="C169" s="229">
        <v>0</v>
      </c>
      <c r="D169" s="292"/>
      <c r="E169" s="229">
        <v>12.64</v>
      </c>
      <c r="F169" s="110">
        <v>2018</v>
      </c>
      <c r="G169" s="287">
        <v>2018</v>
      </c>
      <c r="H169" s="229" t="s">
        <v>76</v>
      </c>
      <c r="I169" s="229" t="s">
        <v>77</v>
      </c>
      <c r="J169" s="229" t="s">
        <v>77</v>
      </c>
      <c r="K169" s="229" t="s">
        <v>77</v>
      </c>
    </row>
    <row r="170" spans="1:11" ht="31.5" x14ac:dyDescent="0.25">
      <c r="A170" s="110" t="s">
        <v>372</v>
      </c>
      <c r="B170" s="14" t="s">
        <v>446</v>
      </c>
      <c r="C170" s="275">
        <v>8.7799999999999994</v>
      </c>
      <c r="D170" s="292"/>
      <c r="E170" s="275">
        <v>0</v>
      </c>
      <c r="F170" s="110">
        <v>2019</v>
      </c>
      <c r="G170" s="290">
        <v>2019</v>
      </c>
      <c r="H170" s="229" t="s">
        <v>76</v>
      </c>
      <c r="I170" s="275" t="s">
        <v>77</v>
      </c>
      <c r="J170" s="275" t="s">
        <v>77</v>
      </c>
      <c r="K170" s="275" t="s">
        <v>77</v>
      </c>
    </row>
    <row r="171" spans="1:11" ht="31.5" x14ac:dyDescent="0.25">
      <c r="A171" s="110" t="s">
        <v>373</v>
      </c>
      <c r="B171" s="221" t="s">
        <v>447</v>
      </c>
      <c r="C171" s="229">
        <v>1.25</v>
      </c>
      <c r="D171" s="292"/>
      <c r="E171" s="229">
        <v>0</v>
      </c>
      <c r="F171" s="110">
        <v>2019</v>
      </c>
      <c r="G171" s="287">
        <v>2019</v>
      </c>
      <c r="H171" s="229" t="s">
        <v>76</v>
      </c>
      <c r="I171" s="229" t="s">
        <v>77</v>
      </c>
      <c r="J171" s="229" t="s">
        <v>77</v>
      </c>
      <c r="K171" s="229" t="s">
        <v>77</v>
      </c>
    </row>
    <row r="172" spans="1:11" ht="47.25" x14ac:dyDescent="0.25">
      <c r="A172" s="110" t="s">
        <v>374</v>
      </c>
      <c r="B172" s="14" t="s">
        <v>448</v>
      </c>
      <c r="C172" s="229">
        <v>0</v>
      </c>
      <c r="D172" s="292"/>
      <c r="E172" s="229">
        <v>6.88</v>
      </c>
      <c r="F172" s="110">
        <v>2018</v>
      </c>
      <c r="G172" s="287">
        <v>2018</v>
      </c>
      <c r="H172" s="229" t="s">
        <v>76</v>
      </c>
      <c r="I172" s="229" t="s">
        <v>77</v>
      </c>
      <c r="J172" s="229" t="s">
        <v>77</v>
      </c>
      <c r="K172" s="229" t="s">
        <v>77</v>
      </c>
    </row>
    <row r="173" spans="1:11" ht="47.25" x14ac:dyDescent="0.25">
      <c r="A173" s="216" t="s">
        <v>375</v>
      </c>
      <c r="B173" s="14" t="s">
        <v>449</v>
      </c>
      <c r="C173" s="229">
        <v>1.26</v>
      </c>
      <c r="D173" s="292"/>
      <c r="E173" s="229">
        <v>0</v>
      </c>
      <c r="F173" s="110">
        <v>2018</v>
      </c>
      <c r="G173" s="287">
        <v>2018</v>
      </c>
      <c r="H173" s="229" t="s">
        <v>76</v>
      </c>
      <c r="I173" s="229" t="s">
        <v>77</v>
      </c>
      <c r="J173" s="229" t="s">
        <v>77</v>
      </c>
      <c r="K173" s="229" t="s">
        <v>77</v>
      </c>
    </row>
    <row r="174" spans="1:11" s="10" customFormat="1" ht="15.75" x14ac:dyDescent="0.25">
      <c r="A174" s="42"/>
      <c r="B174" s="44"/>
      <c r="C174" s="125"/>
      <c r="D174" s="132"/>
      <c r="E174" s="132"/>
      <c r="F174" s="132"/>
      <c r="G174" s="132"/>
      <c r="H174" s="132"/>
      <c r="I174" s="125"/>
      <c r="J174" s="125"/>
      <c r="K174" s="125"/>
    </row>
    <row r="175" spans="1:11" ht="15.75" x14ac:dyDescent="0.25">
      <c r="A175" s="42"/>
      <c r="B175" s="44"/>
      <c r="D175" s="132"/>
      <c r="E175" s="132"/>
      <c r="F175" s="132"/>
      <c r="G175" s="132"/>
      <c r="H175" s="132"/>
    </row>
    <row r="176" spans="1:11" ht="15.75" x14ac:dyDescent="0.25">
      <c r="A176" s="42"/>
      <c r="B176" s="44"/>
      <c r="D176" s="132"/>
      <c r="E176" s="132"/>
      <c r="F176" s="132"/>
      <c r="G176" s="132"/>
      <c r="H176" s="132"/>
    </row>
    <row r="177" spans="1:11" ht="15.75" x14ac:dyDescent="0.25">
      <c r="A177" s="42"/>
      <c r="B177" s="44"/>
      <c r="D177" s="132"/>
      <c r="E177" s="132"/>
      <c r="F177" s="132"/>
      <c r="G177" s="132"/>
      <c r="H177" s="132"/>
    </row>
    <row r="178" spans="1:11" ht="15.75" x14ac:dyDescent="0.25">
      <c r="A178" s="45"/>
      <c r="B178" s="43"/>
      <c r="D178" s="132"/>
      <c r="E178" s="132"/>
      <c r="F178" s="132"/>
      <c r="G178" s="132"/>
      <c r="H178" s="132"/>
    </row>
    <row r="179" spans="1:11" ht="15.75" x14ac:dyDescent="0.25">
      <c r="A179" s="46"/>
      <c r="B179" s="47"/>
      <c r="D179" s="132"/>
      <c r="E179" s="132"/>
      <c r="F179" s="132"/>
      <c r="G179" s="132"/>
      <c r="H179" s="132"/>
    </row>
    <row r="180" spans="1:11" ht="15.75" x14ac:dyDescent="0.25">
      <c r="A180" s="48"/>
      <c r="B180" s="49"/>
      <c r="D180" s="132"/>
      <c r="E180" s="132"/>
      <c r="F180" s="132"/>
      <c r="G180" s="132"/>
      <c r="H180" s="132"/>
    </row>
    <row r="181" spans="1:11" ht="15.75" x14ac:dyDescent="0.25">
      <c r="A181" s="48"/>
      <c r="B181" s="49"/>
      <c r="D181" s="132"/>
      <c r="E181" s="132"/>
      <c r="F181" s="132"/>
      <c r="G181" s="132"/>
      <c r="H181" s="132"/>
    </row>
    <row r="182" spans="1:11" ht="15.75" x14ac:dyDescent="0.25">
      <c r="A182" s="48"/>
      <c r="B182" s="49"/>
      <c r="D182" s="132"/>
      <c r="E182" s="132"/>
      <c r="F182" s="132"/>
      <c r="G182" s="132"/>
      <c r="H182" s="132"/>
    </row>
    <row r="183" spans="1:11" ht="15.75" x14ac:dyDescent="0.25">
      <c r="A183" s="48"/>
      <c r="B183" s="49"/>
      <c r="D183" s="132"/>
      <c r="E183" s="132"/>
      <c r="F183" s="132"/>
      <c r="G183" s="132"/>
      <c r="H183" s="132"/>
    </row>
    <row r="184" spans="1:11" s="10" customFormat="1" ht="15.75" x14ac:dyDescent="0.25">
      <c r="A184" s="48"/>
      <c r="B184" s="49"/>
      <c r="C184" s="125"/>
      <c r="D184" s="132"/>
      <c r="E184" s="132"/>
      <c r="F184" s="132"/>
      <c r="G184" s="132"/>
      <c r="H184" s="132"/>
      <c r="I184" s="125"/>
      <c r="J184" s="125"/>
      <c r="K184" s="125"/>
    </row>
    <row r="185" spans="1:11" ht="15.75" x14ac:dyDescent="0.25">
      <c r="A185" s="48"/>
      <c r="B185" s="49"/>
      <c r="D185" s="132"/>
      <c r="E185" s="132"/>
      <c r="F185" s="132"/>
      <c r="G185" s="132"/>
      <c r="H185" s="132"/>
    </row>
    <row r="186" spans="1:11" ht="15.75" x14ac:dyDescent="0.25">
      <c r="A186" s="48"/>
      <c r="B186" s="49"/>
      <c r="D186" s="132"/>
      <c r="E186" s="132"/>
      <c r="F186" s="132"/>
      <c r="G186" s="132"/>
      <c r="H186" s="132"/>
    </row>
    <row r="187" spans="1:11" ht="15.75" x14ac:dyDescent="0.25">
      <c r="A187" s="48"/>
      <c r="B187" s="49"/>
      <c r="D187" s="132"/>
      <c r="E187" s="132"/>
      <c r="F187" s="132"/>
      <c r="G187" s="132"/>
      <c r="H187" s="132"/>
    </row>
    <row r="188" spans="1:11" ht="15.75" x14ac:dyDescent="0.25">
      <c r="A188" s="48"/>
      <c r="B188" s="49"/>
      <c r="D188" s="132"/>
      <c r="E188" s="132"/>
      <c r="F188" s="132"/>
      <c r="G188" s="132"/>
      <c r="H188" s="132"/>
    </row>
    <row r="189" spans="1:11" ht="15.75" x14ac:dyDescent="0.25">
      <c r="A189" s="48"/>
      <c r="B189" s="49"/>
      <c r="D189" s="132"/>
      <c r="E189" s="132"/>
      <c r="F189" s="132"/>
      <c r="G189" s="132"/>
      <c r="H189" s="132"/>
    </row>
    <row r="190" spans="1:11" ht="15.75" x14ac:dyDescent="0.25">
      <c r="A190" s="48"/>
      <c r="B190" s="49"/>
      <c r="D190" s="132"/>
      <c r="E190" s="132"/>
      <c r="F190" s="132"/>
      <c r="G190" s="132"/>
      <c r="H190" s="132"/>
    </row>
    <row r="191" spans="1:11" ht="15.75" x14ac:dyDescent="0.25">
      <c r="A191" s="48"/>
      <c r="B191" s="49"/>
      <c r="D191" s="132"/>
      <c r="E191" s="132"/>
      <c r="F191" s="132"/>
      <c r="G191" s="132"/>
      <c r="H191" s="132"/>
    </row>
    <row r="192" spans="1:11" ht="15.75" x14ac:dyDescent="0.25">
      <c r="A192" s="48"/>
      <c r="B192" s="49"/>
      <c r="D192" s="132"/>
      <c r="E192" s="132"/>
      <c r="F192" s="132"/>
      <c r="G192" s="132"/>
      <c r="H192" s="132"/>
    </row>
    <row r="193" spans="1:11" ht="15.75" x14ac:dyDescent="0.25">
      <c r="A193" s="48"/>
      <c r="B193" s="49"/>
      <c r="D193" s="132"/>
      <c r="E193" s="132"/>
      <c r="F193" s="132"/>
      <c r="G193" s="132"/>
    </row>
    <row r="194" spans="1:11" ht="15.75" x14ac:dyDescent="0.25">
      <c r="A194" s="48"/>
      <c r="B194" s="49"/>
      <c r="D194" s="132"/>
      <c r="E194" s="132"/>
      <c r="F194" s="132"/>
      <c r="G194" s="132"/>
    </row>
    <row r="195" spans="1:11" ht="15.75" x14ac:dyDescent="0.25">
      <c r="A195" s="48"/>
      <c r="B195" s="49"/>
      <c r="D195" s="132"/>
      <c r="E195" s="132"/>
      <c r="F195" s="132"/>
      <c r="G195" s="132"/>
    </row>
    <row r="196" spans="1:11" ht="15.75" x14ac:dyDescent="0.25">
      <c r="A196" s="48"/>
      <c r="B196" s="49"/>
      <c r="D196" s="132"/>
      <c r="E196" s="132"/>
      <c r="F196" s="132"/>
      <c r="G196" s="132"/>
    </row>
    <row r="197" spans="1:11" ht="15.75" x14ac:dyDescent="0.25">
      <c r="A197" s="48"/>
      <c r="B197" s="49"/>
      <c r="D197" s="132"/>
      <c r="E197" s="132"/>
      <c r="F197" s="132"/>
      <c r="G197" s="132"/>
    </row>
    <row r="198" spans="1:11" ht="15.75" x14ac:dyDescent="0.25">
      <c r="A198" s="48"/>
      <c r="B198" s="49"/>
      <c r="D198" s="132"/>
      <c r="E198" s="132"/>
      <c r="F198" s="132"/>
      <c r="G198" s="132"/>
    </row>
    <row r="199" spans="1:11" ht="15.75" x14ac:dyDescent="0.25">
      <c r="A199" s="48"/>
      <c r="B199" s="50"/>
      <c r="D199" s="132"/>
      <c r="E199" s="132"/>
      <c r="F199" s="132"/>
      <c r="G199" s="132"/>
    </row>
    <row r="200" spans="1:11" ht="15.75" x14ac:dyDescent="0.25">
      <c r="A200" s="48"/>
      <c r="B200" s="50"/>
      <c r="D200" s="132"/>
      <c r="E200" s="132"/>
      <c r="F200" s="132"/>
      <c r="G200" s="132"/>
    </row>
    <row r="201" spans="1:11" ht="15.75" x14ac:dyDescent="0.25">
      <c r="A201" s="48"/>
      <c r="B201" s="50"/>
      <c r="D201" s="132"/>
      <c r="E201" s="132"/>
      <c r="F201" s="132"/>
      <c r="G201" s="132"/>
    </row>
    <row r="202" spans="1:11" s="10" customFormat="1" ht="15.75" x14ac:dyDescent="0.25">
      <c r="A202" s="48"/>
      <c r="B202" s="50"/>
      <c r="C202" s="125"/>
      <c r="D202" s="132"/>
      <c r="E202" s="132"/>
      <c r="F202" s="132"/>
      <c r="G202" s="132"/>
      <c r="H202" s="124"/>
      <c r="I202" s="125"/>
      <c r="J202" s="125"/>
      <c r="K202" s="125"/>
    </row>
    <row r="203" spans="1:11" ht="15.75" x14ac:dyDescent="0.25">
      <c r="A203" s="48"/>
      <c r="B203" s="50"/>
      <c r="D203" s="132"/>
      <c r="E203" s="132"/>
      <c r="F203" s="132"/>
      <c r="G203" s="132"/>
    </row>
    <row r="204" spans="1:11" ht="15.75" x14ac:dyDescent="0.25">
      <c r="A204" s="48"/>
      <c r="B204" s="50"/>
      <c r="D204" s="132"/>
      <c r="E204" s="132"/>
      <c r="F204" s="132"/>
      <c r="G204" s="132"/>
    </row>
    <row r="205" spans="1:11" ht="15.75" x14ac:dyDescent="0.25">
      <c r="A205" s="48"/>
      <c r="B205" s="50"/>
      <c r="D205" s="132"/>
      <c r="E205" s="132"/>
      <c r="F205" s="132"/>
      <c r="G205" s="132"/>
    </row>
    <row r="206" spans="1:11" ht="15.75" x14ac:dyDescent="0.25">
      <c r="A206" s="48"/>
      <c r="B206" s="50"/>
      <c r="D206" s="132"/>
      <c r="E206" s="132"/>
      <c r="F206" s="132"/>
      <c r="G206" s="132"/>
    </row>
    <row r="207" spans="1:11" ht="15.75" x14ac:dyDescent="0.25">
      <c r="A207" s="48"/>
      <c r="B207" s="50"/>
      <c r="D207" s="132"/>
      <c r="E207" s="132"/>
      <c r="F207" s="132"/>
      <c r="G207" s="132"/>
    </row>
    <row r="208" spans="1:11" ht="15.75" x14ac:dyDescent="0.25">
      <c r="A208" s="48"/>
      <c r="B208" s="50"/>
      <c r="D208" s="132"/>
      <c r="E208" s="132"/>
      <c r="F208" s="132"/>
      <c r="G208" s="132"/>
    </row>
    <row r="209" spans="1:7" ht="15.75" x14ac:dyDescent="0.25">
      <c r="A209" s="45"/>
      <c r="B209" s="51"/>
      <c r="D209" s="132"/>
      <c r="E209" s="132"/>
      <c r="F209" s="132"/>
      <c r="G209" s="132"/>
    </row>
    <row r="210" spans="1:7" ht="15.75" x14ac:dyDescent="0.25">
      <c r="A210" s="46"/>
      <c r="B210" s="47"/>
      <c r="D210" s="132"/>
      <c r="E210" s="132"/>
      <c r="F210" s="132"/>
      <c r="G210" s="132"/>
    </row>
    <row r="211" spans="1:7" ht="15.75" x14ac:dyDescent="0.25">
      <c r="A211" s="42"/>
      <c r="B211" s="52"/>
      <c r="D211" s="132"/>
      <c r="E211" s="132"/>
      <c r="F211" s="132"/>
      <c r="G211" s="132"/>
    </row>
    <row r="212" spans="1:7" ht="15.75" x14ac:dyDescent="0.25">
      <c r="A212" s="42"/>
      <c r="B212" s="53"/>
      <c r="D212" s="132"/>
      <c r="E212" s="132"/>
      <c r="F212" s="132"/>
      <c r="G212" s="132"/>
    </row>
    <row r="213" spans="1:7" ht="15.75" x14ac:dyDescent="0.25">
      <c r="A213" s="42"/>
      <c r="B213" s="54"/>
      <c r="D213" s="132"/>
      <c r="E213" s="132"/>
      <c r="F213" s="132"/>
      <c r="G213" s="132"/>
    </row>
    <row r="214" spans="1:7" ht="15.75" x14ac:dyDescent="0.25">
      <c r="A214" s="42"/>
      <c r="B214" s="54"/>
      <c r="D214" s="132"/>
      <c r="E214" s="132"/>
      <c r="F214" s="132"/>
      <c r="G214" s="132"/>
    </row>
    <row r="215" spans="1:7" ht="15.75" x14ac:dyDescent="0.25">
      <c r="A215" s="42"/>
      <c r="B215" s="54"/>
      <c r="D215" s="132"/>
      <c r="E215" s="132"/>
      <c r="F215" s="132"/>
      <c r="G215" s="132"/>
    </row>
    <row r="216" spans="1:7" ht="15.75" x14ac:dyDescent="0.25">
      <c r="A216" s="42"/>
      <c r="B216" s="54"/>
      <c r="D216" s="132"/>
      <c r="E216" s="132"/>
      <c r="F216" s="132"/>
      <c r="G216" s="132"/>
    </row>
    <row r="217" spans="1:7" ht="15.75" x14ac:dyDescent="0.25">
      <c r="A217" s="45"/>
      <c r="B217" s="51"/>
      <c r="D217" s="132"/>
      <c r="E217" s="132"/>
      <c r="F217" s="132"/>
      <c r="G217" s="132"/>
    </row>
    <row r="218" spans="1:7" ht="15.75" x14ac:dyDescent="0.25">
      <c r="A218" s="46"/>
      <c r="B218" s="47"/>
      <c r="D218" s="132"/>
      <c r="E218" s="132"/>
      <c r="F218" s="132"/>
      <c r="G218" s="132"/>
    </row>
    <row r="219" spans="1:7" ht="15.75" x14ac:dyDescent="0.25">
      <c r="A219" s="48"/>
      <c r="B219" s="53"/>
      <c r="D219" s="132"/>
      <c r="E219" s="132"/>
      <c r="F219" s="132"/>
      <c r="G219" s="132"/>
    </row>
    <row r="220" spans="1:7" ht="15.75" x14ac:dyDescent="0.25">
      <c r="A220" s="48"/>
      <c r="B220" s="53"/>
      <c r="D220" s="132"/>
      <c r="E220" s="132"/>
      <c r="F220" s="132"/>
      <c r="G220" s="132"/>
    </row>
    <row r="221" spans="1:7" ht="15.75" x14ac:dyDescent="0.25">
      <c r="A221" s="45"/>
      <c r="B221" s="47"/>
      <c r="D221" s="132"/>
      <c r="E221" s="132"/>
      <c r="F221" s="132"/>
      <c r="G221" s="132"/>
    </row>
    <row r="222" spans="1:7" ht="15.75" x14ac:dyDescent="0.25">
      <c r="A222" s="46"/>
      <c r="B222" s="47"/>
      <c r="D222" s="132"/>
      <c r="E222" s="132"/>
      <c r="F222" s="132"/>
      <c r="G222" s="132"/>
    </row>
    <row r="223" spans="1:7" ht="15.75" x14ac:dyDescent="0.25">
      <c r="A223" s="42"/>
      <c r="B223" s="53"/>
      <c r="D223" s="132"/>
      <c r="E223" s="132"/>
      <c r="F223" s="132"/>
      <c r="G223" s="132"/>
    </row>
    <row r="224" spans="1:7" ht="15.75" x14ac:dyDescent="0.25">
      <c r="A224" s="45"/>
      <c r="B224" s="47"/>
      <c r="D224" s="132"/>
      <c r="E224" s="132"/>
      <c r="F224" s="132"/>
      <c r="G224" s="132"/>
    </row>
    <row r="225" spans="1:11" ht="15.75" x14ac:dyDescent="0.25">
      <c r="A225" s="45"/>
      <c r="B225" s="43"/>
      <c r="D225" s="132"/>
      <c r="E225" s="132"/>
      <c r="F225" s="132"/>
      <c r="G225" s="132"/>
    </row>
    <row r="226" spans="1:11" ht="15.75" x14ac:dyDescent="0.25">
      <c r="A226" s="42"/>
      <c r="B226" s="55"/>
      <c r="D226" s="132"/>
      <c r="E226" s="132"/>
      <c r="F226" s="132"/>
      <c r="G226" s="132"/>
    </row>
    <row r="227" spans="1:11" ht="15.75" x14ac:dyDescent="0.25">
      <c r="A227" s="45"/>
      <c r="B227" s="43"/>
      <c r="D227" s="132"/>
      <c r="E227" s="132"/>
      <c r="F227" s="132"/>
      <c r="G227" s="132"/>
    </row>
    <row r="228" spans="1:11" ht="15.75" x14ac:dyDescent="0.25">
      <c r="A228" s="45"/>
      <c r="B228" s="55"/>
      <c r="D228" s="132"/>
      <c r="E228" s="132"/>
      <c r="F228" s="132"/>
      <c r="G228" s="132"/>
    </row>
    <row r="229" spans="1:11" ht="15.75" x14ac:dyDescent="0.25">
      <c r="A229" s="45"/>
      <c r="B229" s="56"/>
      <c r="D229" s="132"/>
      <c r="E229" s="132"/>
      <c r="F229" s="132"/>
      <c r="G229" s="132"/>
    </row>
    <row r="230" spans="1:11" ht="15.75" x14ac:dyDescent="0.25">
      <c r="A230" s="45"/>
      <c r="B230" s="56"/>
      <c r="D230" s="132"/>
      <c r="E230" s="132"/>
      <c r="F230" s="132"/>
      <c r="G230" s="132"/>
    </row>
    <row r="231" spans="1:11" ht="15.75" x14ac:dyDescent="0.25">
      <c r="A231" s="45"/>
      <c r="B231" s="43"/>
      <c r="D231" s="132"/>
      <c r="E231" s="132"/>
      <c r="F231" s="132"/>
      <c r="G231" s="132"/>
    </row>
    <row r="232" spans="1:11" ht="15.75" x14ac:dyDescent="0.25">
      <c r="A232" s="42"/>
      <c r="B232" s="44"/>
      <c r="D232" s="132"/>
      <c r="E232" s="132"/>
      <c r="F232" s="132"/>
      <c r="G232" s="132"/>
    </row>
    <row r="233" spans="1:11" ht="15.75" x14ac:dyDescent="0.25">
      <c r="A233" s="42"/>
      <c r="B233" s="44"/>
      <c r="D233" s="132"/>
      <c r="E233" s="132"/>
      <c r="F233" s="132"/>
      <c r="G233" s="132"/>
    </row>
    <row r="234" spans="1:11" ht="15.75" x14ac:dyDescent="0.25">
      <c r="A234" s="42"/>
      <c r="B234" s="44"/>
      <c r="D234" s="132"/>
      <c r="E234" s="132"/>
      <c r="F234" s="132"/>
      <c r="G234" s="132"/>
    </row>
    <row r="235" spans="1:11" ht="15.75" x14ac:dyDescent="0.25">
      <c r="A235" s="42"/>
      <c r="B235" s="53"/>
      <c r="D235" s="132"/>
      <c r="E235" s="132"/>
      <c r="F235" s="132"/>
      <c r="G235" s="132"/>
    </row>
    <row r="236" spans="1:11" ht="15.75" x14ac:dyDescent="0.25">
      <c r="A236" s="45"/>
      <c r="B236" s="43"/>
      <c r="D236" s="132"/>
      <c r="E236" s="132"/>
      <c r="F236" s="132"/>
      <c r="G236" s="132"/>
    </row>
    <row r="237" spans="1:11" ht="15.75" x14ac:dyDescent="0.25">
      <c r="A237" s="46"/>
      <c r="B237" s="47"/>
      <c r="D237" s="132"/>
      <c r="E237" s="132"/>
      <c r="F237" s="132"/>
      <c r="G237" s="132"/>
    </row>
    <row r="238" spans="1:11" ht="15.75" x14ac:dyDescent="0.25">
      <c r="A238" s="48"/>
      <c r="B238" s="55"/>
      <c r="D238" s="132"/>
      <c r="E238" s="132"/>
      <c r="F238" s="132"/>
      <c r="G238" s="132"/>
    </row>
    <row r="239" spans="1:11" s="10" customFormat="1" ht="15.75" x14ac:dyDescent="0.25">
      <c r="A239" s="48"/>
      <c r="B239" s="57"/>
      <c r="C239" s="125"/>
      <c r="D239" s="132"/>
      <c r="E239" s="132"/>
      <c r="F239" s="132"/>
      <c r="G239" s="132"/>
      <c r="H239" s="124"/>
      <c r="I239" s="125"/>
      <c r="J239" s="125"/>
      <c r="K239" s="125"/>
    </row>
    <row r="240" spans="1:11" ht="15.75" x14ac:dyDescent="0.25">
      <c r="A240" s="48"/>
      <c r="B240" s="57"/>
      <c r="D240" s="132"/>
      <c r="E240" s="132"/>
      <c r="F240" s="132"/>
      <c r="G240" s="132"/>
    </row>
    <row r="241" spans="1:11" ht="15.75" x14ac:dyDescent="0.25">
      <c r="A241" s="48"/>
      <c r="B241" s="58"/>
      <c r="D241" s="132"/>
      <c r="E241" s="132"/>
      <c r="F241" s="132"/>
      <c r="G241" s="132"/>
    </row>
    <row r="242" spans="1:11" ht="15.75" x14ac:dyDescent="0.25">
      <c r="A242" s="48"/>
      <c r="B242" s="58"/>
      <c r="D242" s="132"/>
      <c r="E242" s="132"/>
      <c r="F242" s="132"/>
      <c r="G242" s="132"/>
    </row>
    <row r="243" spans="1:11" ht="15.75" x14ac:dyDescent="0.25">
      <c r="A243" s="48"/>
      <c r="B243" s="57"/>
      <c r="D243" s="132"/>
      <c r="E243" s="132"/>
      <c r="F243" s="132"/>
      <c r="G243" s="132"/>
    </row>
    <row r="244" spans="1:11" ht="15.75" x14ac:dyDescent="0.25">
      <c r="A244" s="48"/>
      <c r="B244" s="57"/>
      <c r="D244" s="132"/>
      <c r="E244" s="132"/>
      <c r="F244" s="132"/>
      <c r="G244" s="132"/>
    </row>
    <row r="245" spans="1:11" s="10" customFormat="1" ht="15.75" x14ac:dyDescent="0.25">
      <c r="A245" s="48"/>
      <c r="B245" s="57"/>
      <c r="C245" s="125"/>
      <c r="D245" s="132"/>
      <c r="E245" s="132"/>
      <c r="F245" s="132"/>
      <c r="G245" s="132"/>
      <c r="H245" s="124"/>
      <c r="I245" s="125"/>
      <c r="J245" s="125"/>
      <c r="K245" s="125"/>
    </row>
    <row r="246" spans="1:11" s="88" customFormat="1" ht="15.75" x14ac:dyDescent="0.25">
      <c r="A246" s="48"/>
      <c r="B246" s="57"/>
      <c r="C246" s="125"/>
      <c r="D246" s="132"/>
      <c r="E246" s="132"/>
      <c r="F246" s="132"/>
      <c r="G246" s="132"/>
      <c r="H246" s="124"/>
      <c r="I246" s="125"/>
      <c r="J246" s="125"/>
      <c r="K246" s="125"/>
    </row>
    <row r="247" spans="1:11" s="88" customFormat="1" ht="15.75" x14ac:dyDescent="0.25">
      <c r="A247" s="48"/>
      <c r="B247" s="57"/>
      <c r="C247" s="125"/>
      <c r="D247" s="132"/>
      <c r="E247" s="132"/>
      <c r="F247" s="132"/>
      <c r="G247" s="132"/>
      <c r="H247" s="124"/>
      <c r="I247" s="125"/>
      <c r="J247" s="125"/>
      <c r="K247" s="125"/>
    </row>
    <row r="248" spans="1:11" s="88" customFormat="1" ht="15.75" x14ac:dyDescent="0.25">
      <c r="A248" s="48"/>
      <c r="B248" s="57"/>
      <c r="C248" s="125"/>
      <c r="D248" s="132"/>
      <c r="E248" s="132"/>
      <c r="F248" s="132"/>
      <c r="G248" s="132"/>
      <c r="H248" s="124"/>
      <c r="I248" s="125"/>
      <c r="J248" s="125"/>
      <c r="K248" s="125"/>
    </row>
    <row r="249" spans="1:11" s="10" customFormat="1" ht="15.75" x14ac:dyDescent="0.25">
      <c r="A249" s="48"/>
      <c r="B249" s="57"/>
      <c r="C249" s="125"/>
      <c r="D249" s="132"/>
      <c r="E249" s="132"/>
      <c r="F249" s="132"/>
      <c r="G249" s="132"/>
      <c r="H249" s="124"/>
      <c r="I249" s="125"/>
      <c r="J249" s="125"/>
      <c r="K249" s="125"/>
    </row>
    <row r="250" spans="1:11" ht="15.75" x14ac:dyDescent="0.25">
      <c r="A250" s="48"/>
      <c r="B250" s="57"/>
      <c r="D250" s="132"/>
      <c r="E250" s="132"/>
      <c r="F250" s="132"/>
      <c r="G250" s="132"/>
    </row>
    <row r="251" spans="1:11" ht="15.75" x14ac:dyDescent="0.25">
      <c r="A251" s="48"/>
      <c r="B251" s="57"/>
      <c r="D251" s="132"/>
      <c r="E251" s="132"/>
      <c r="F251" s="132"/>
      <c r="G251" s="132"/>
    </row>
    <row r="252" spans="1:11" ht="15.75" customHeight="1" x14ac:dyDescent="0.25">
      <c r="A252" s="48"/>
      <c r="B252" s="57"/>
      <c r="D252" s="132"/>
      <c r="E252" s="132"/>
      <c r="F252" s="132"/>
      <c r="G252" s="132"/>
    </row>
    <row r="253" spans="1:11" ht="15.75" customHeight="1" x14ac:dyDescent="0.25">
      <c r="A253" s="48"/>
      <c r="B253" s="57"/>
      <c r="D253" s="132"/>
      <c r="E253" s="132"/>
      <c r="F253" s="132"/>
      <c r="G253" s="132"/>
    </row>
    <row r="254" spans="1:11" ht="15.75" x14ac:dyDescent="0.25">
      <c r="A254" s="48"/>
      <c r="B254" s="57"/>
      <c r="D254" s="132"/>
      <c r="E254" s="132"/>
      <c r="F254" s="132"/>
      <c r="G254" s="132"/>
    </row>
    <row r="255" spans="1:11" ht="15.75" x14ac:dyDescent="0.25">
      <c r="A255" s="48"/>
      <c r="B255" s="57"/>
      <c r="D255" s="132"/>
      <c r="E255" s="132"/>
      <c r="F255" s="132"/>
      <c r="G255" s="132"/>
    </row>
    <row r="256" spans="1:11" ht="15.75" x14ac:dyDescent="0.25">
      <c r="A256" s="48"/>
      <c r="B256" s="57"/>
      <c r="D256" s="132"/>
      <c r="E256" s="132"/>
      <c r="F256" s="132"/>
      <c r="G256" s="132"/>
    </row>
    <row r="257" spans="1:7" ht="15.75" x14ac:dyDescent="0.25">
      <c r="A257" s="48"/>
      <c r="B257" s="53"/>
      <c r="D257" s="132"/>
      <c r="E257" s="132"/>
      <c r="F257" s="132"/>
      <c r="G257" s="132"/>
    </row>
    <row r="258" spans="1:7" ht="15.75" x14ac:dyDescent="0.25">
      <c r="A258" s="46"/>
      <c r="B258" s="47"/>
      <c r="D258" s="132"/>
      <c r="E258" s="132"/>
      <c r="F258" s="132"/>
      <c r="G258" s="132"/>
    </row>
    <row r="259" spans="1:7" ht="15.75" x14ac:dyDescent="0.25">
      <c r="A259" s="46"/>
      <c r="B259" s="47"/>
      <c r="D259" s="132"/>
      <c r="E259" s="132"/>
      <c r="F259" s="132"/>
      <c r="G259" s="132"/>
    </row>
    <row r="260" spans="1:7" ht="15.75" x14ac:dyDescent="0.25">
      <c r="A260" s="48"/>
      <c r="B260" s="55"/>
      <c r="D260" s="132"/>
      <c r="E260" s="132"/>
      <c r="F260" s="132"/>
      <c r="G260" s="132"/>
    </row>
    <row r="261" spans="1:7" ht="15.75" x14ac:dyDescent="0.25">
      <c r="A261" s="48"/>
      <c r="B261" s="59"/>
      <c r="D261" s="132"/>
      <c r="E261" s="132"/>
      <c r="F261" s="132"/>
      <c r="G261" s="132"/>
    </row>
    <row r="262" spans="1:7" ht="15.75" x14ac:dyDescent="0.25">
      <c r="A262" s="48"/>
      <c r="B262" s="55"/>
      <c r="D262" s="132"/>
      <c r="E262" s="132"/>
      <c r="F262" s="132"/>
      <c r="G262" s="132"/>
    </row>
    <row r="263" spans="1:7" ht="15.75" x14ac:dyDescent="0.25">
      <c r="A263" s="48"/>
      <c r="B263" s="59"/>
      <c r="D263" s="132"/>
      <c r="E263" s="132"/>
      <c r="F263" s="132"/>
      <c r="G263" s="132"/>
    </row>
    <row r="264" spans="1:7" ht="15.75" x14ac:dyDescent="0.25">
      <c r="A264" s="48"/>
      <c r="B264" s="55"/>
      <c r="D264" s="132"/>
      <c r="E264" s="132"/>
      <c r="F264" s="132"/>
      <c r="G264" s="132"/>
    </row>
    <row r="265" spans="1:7" ht="15.75" x14ac:dyDescent="0.25">
      <c r="A265" s="48"/>
      <c r="B265" s="55"/>
      <c r="D265" s="132"/>
      <c r="E265" s="132"/>
      <c r="F265" s="132"/>
      <c r="G265" s="132"/>
    </row>
    <row r="266" spans="1:7" ht="15.75" x14ac:dyDescent="0.25">
      <c r="A266" s="48"/>
      <c r="B266" s="59"/>
      <c r="D266" s="132"/>
      <c r="E266" s="132"/>
      <c r="F266" s="132"/>
      <c r="G266" s="132"/>
    </row>
    <row r="267" spans="1:7" ht="15.75" x14ac:dyDescent="0.25">
      <c r="A267" s="48"/>
      <c r="B267" s="59"/>
      <c r="D267" s="132"/>
      <c r="E267" s="132"/>
      <c r="F267" s="132"/>
      <c r="G267" s="132"/>
    </row>
    <row r="268" spans="1:7" ht="15.75" x14ac:dyDescent="0.25">
      <c r="A268" s="48"/>
      <c r="B268" s="55"/>
      <c r="D268" s="132"/>
      <c r="E268" s="132"/>
      <c r="F268" s="132"/>
      <c r="G268" s="132"/>
    </row>
    <row r="269" spans="1:7" ht="15.75" x14ac:dyDescent="0.25">
      <c r="A269" s="48"/>
      <c r="B269" s="59"/>
      <c r="D269" s="132"/>
      <c r="E269" s="132"/>
      <c r="F269" s="132"/>
      <c r="G269" s="132"/>
    </row>
    <row r="270" spans="1:7" ht="15.75" x14ac:dyDescent="0.25">
      <c r="A270" s="48"/>
      <c r="B270" s="59"/>
      <c r="D270" s="132"/>
      <c r="E270" s="132"/>
      <c r="F270" s="132"/>
      <c r="G270" s="132"/>
    </row>
    <row r="271" spans="1:7" ht="15.75" x14ac:dyDescent="0.25">
      <c r="A271" s="48"/>
      <c r="B271" s="59"/>
      <c r="D271" s="132"/>
      <c r="E271" s="132"/>
      <c r="F271" s="132"/>
      <c r="G271" s="132"/>
    </row>
    <row r="272" spans="1:7" ht="15.75" x14ac:dyDescent="0.25">
      <c r="A272" s="48"/>
      <c r="B272" s="59"/>
      <c r="D272" s="132"/>
      <c r="E272" s="132"/>
      <c r="F272" s="132"/>
      <c r="G272" s="132"/>
    </row>
    <row r="273" spans="1:7" ht="15.75" x14ac:dyDescent="0.25">
      <c r="A273" s="48"/>
      <c r="B273" s="55"/>
      <c r="D273" s="132"/>
      <c r="E273" s="132"/>
      <c r="F273" s="132"/>
      <c r="G273" s="132"/>
    </row>
    <row r="274" spans="1:7" ht="15.75" x14ac:dyDescent="0.25">
      <c r="A274" s="48"/>
      <c r="B274" s="59"/>
      <c r="D274" s="132"/>
      <c r="E274" s="132"/>
      <c r="F274" s="132"/>
      <c r="G274" s="132"/>
    </row>
    <row r="275" spans="1:7" ht="15.75" x14ac:dyDescent="0.25">
      <c r="A275" s="48"/>
      <c r="B275" s="59"/>
      <c r="D275" s="132"/>
      <c r="E275" s="132"/>
      <c r="F275" s="132"/>
      <c r="G275" s="132"/>
    </row>
    <row r="276" spans="1:7" ht="15.75" x14ac:dyDescent="0.25">
      <c r="A276" s="48"/>
      <c r="B276" s="59"/>
    </row>
    <row r="277" spans="1:7" ht="15.75" x14ac:dyDescent="0.25">
      <c r="A277" s="48"/>
      <c r="B277" s="59"/>
    </row>
    <row r="278" spans="1:7" ht="15.75" x14ac:dyDescent="0.25">
      <c r="A278" s="48"/>
      <c r="B278" s="59"/>
    </row>
    <row r="279" spans="1:7" ht="15.75" x14ac:dyDescent="0.25">
      <c r="A279" s="48"/>
      <c r="B279" s="59"/>
    </row>
    <row r="280" spans="1:7" ht="15.75" x14ac:dyDescent="0.25">
      <c r="A280" s="48"/>
      <c r="B280" s="53"/>
    </row>
    <row r="281" spans="1:7" ht="15.75" x14ac:dyDescent="0.25">
      <c r="A281" s="46"/>
      <c r="B281" s="47"/>
    </row>
    <row r="282" spans="1:7" ht="15.75" x14ac:dyDescent="0.25">
      <c r="A282" s="46"/>
      <c r="B282" s="47"/>
    </row>
    <row r="283" spans="1:7" ht="15.75" x14ac:dyDescent="0.25">
      <c r="A283" s="48"/>
      <c r="B283" s="57"/>
    </row>
    <row r="284" spans="1:7" ht="15.75" x14ac:dyDescent="0.25">
      <c r="A284" s="48"/>
      <c r="B284" s="57"/>
    </row>
    <row r="285" spans="1:7" ht="15.75" x14ac:dyDescent="0.25">
      <c r="A285" s="48"/>
      <c r="B285" s="57"/>
    </row>
    <row r="286" spans="1:7" ht="15.75" x14ac:dyDescent="0.25">
      <c r="A286" s="48"/>
      <c r="B286" s="57"/>
    </row>
    <row r="287" spans="1:7" ht="15.75" x14ac:dyDescent="0.25">
      <c r="A287" s="48"/>
      <c r="B287" s="53"/>
    </row>
    <row r="288" spans="1:7" ht="15.75" x14ac:dyDescent="0.25">
      <c r="A288" s="48"/>
      <c r="B288" s="53"/>
    </row>
    <row r="289" spans="1:2" ht="15.75" x14ac:dyDescent="0.25">
      <c r="A289" s="48"/>
      <c r="B289" s="53"/>
    </row>
    <row r="290" spans="1:2" ht="15.75" x14ac:dyDescent="0.25">
      <c r="A290" s="48"/>
      <c r="B290" s="53"/>
    </row>
    <row r="291" spans="1:2" ht="15.75" x14ac:dyDescent="0.25">
      <c r="A291" s="48"/>
      <c r="B291" s="53"/>
    </row>
    <row r="292" spans="1:2" ht="15.75" x14ac:dyDescent="0.25">
      <c r="A292" s="48"/>
      <c r="B292" s="53"/>
    </row>
    <row r="293" spans="1:2" ht="15.75" x14ac:dyDescent="0.25">
      <c r="A293" s="48"/>
      <c r="B293" s="53"/>
    </row>
    <row r="294" spans="1:2" ht="15.75" x14ac:dyDescent="0.25">
      <c r="A294" s="48"/>
      <c r="B294" s="53"/>
    </row>
    <row r="295" spans="1:2" ht="15.75" x14ac:dyDescent="0.25">
      <c r="A295" s="48"/>
      <c r="B295" s="54"/>
    </row>
    <row r="296" spans="1:2" ht="15.75" x14ac:dyDescent="0.25">
      <c r="A296" s="48"/>
      <c r="B296" s="54"/>
    </row>
    <row r="297" spans="1:2" ht="15.75" x14ac:dyDescent="0.25">
      <c r="A297" s="60"/>
      <c r="B297" s="61"/>
    </row>
    <row r="298" spans="1:2" ht="15.75" x14ac:dyDescent="0.25">
      <c r="A298" s="48"/>
      <c r="B298" s="53"/>
    </row>
    <row r="299" spans="1:2" ht="15.75" x14ac:dyDescent="0.25">
      <c r="A299" s="46"/>
      <c r="B299" s="47"/>
    </row>
    <row r="300" spans="1:2" ht="15.75" x14ac:dyDescent="0.25">
      <c r="A300" s="46"/>
      <c r="B300" s="47"/>
    </row>
    <row r="301" spans="1:2" ht="15.75" x14ac:dyDescent="0.25">
      <c r="A301" s="48"/>
      <c r="B301" s="62"/>
    </row>
    <row r="302" spans="1:2" ht="15.75" x14ac:dyDescent="0.25">
      <c r="A302" s="48"/>
      <c r="B302" s="52"/>
    </row>
    <row r="303" spans="1:2" ht="15.75" x14ac:dyDescent="0.25">
      <c r="A303" s="48"/>
      <c r="B303" s="52"/>
    </row>
    <row r="304" spans="1:2" ht="15.75" x14ac:dyDescent="0.25">
      <c r="A304" s="48"/>
      <c r="B304" s="52"/>
    </row>
    <row r="305" spans="1:2" ht="15.75" x14ac:dyDescent="0.25">
      <c r="A305" s="48"/>
      <c r="B305" s="52"/>
    </row>
    <row r="306" spans="1:2" ht="15.75" x14ac:dyDescent="0.25">
      <c r="A306" s="48"/>
      <c r="B306" s="52"/>
    </row>
    <row r="307" spans="1:2" ht="15.75" x14ac:dyDescent="0.25">
      <c r="A307" s="48"/>
      <c r="B307" s="52"/>
    </row>
    <row r="308" spans="1:2" ht="15.75" x14ac:dyDescent="0.25">
      <c r="A308" s="48"/>
      <c r="B308" s="53"/>
    </row>
    <row r="309" spans="1:2" ht="15.75" x14ac:dyDescent="0.25">
      <c r="A309" s="48"/>
      <c r="B309" s="53"/>
    </row>
    <row r="310" spans="1:2" ht="15.75" x14ac:dyDescent="0.25">
      <c r="A310" s="48"/>
      <c r="B310" s="53"/>
    </row>
    <row r="311" spans="1:2" ht="15.75" x14ac:dyDescent="0.25">
      <c r="A311" s="48"/>
      <c r="B311" s="53"/>
    </row>
    <row r="312" spans="1:2" ht="15.75" x14ac:dyDescent="0.25">
      <c r="A312" s="48"/>
      <c r="B312" s="62"/>
    </row>
    <row r="313" spans="1:2" ht="15.75" x14ac:dyDescent="0.25">
      <c r="A313" s="48"/>
      <c r="B313" s="62"/>
    </row>
    <row r="314" spans="1:2" ht="15.75" x14ac:dyDescent="0.25">
      <c r="A314" s="48"/>
      <c r="B314" s="62"/>
    </row>
    <row r="315" spans="1:2" ht="15.75" x14ac:dyDescent="0.25">
      <c r="A315" s="48"/>
      <c r="B315" s="62"/>
    </row>
    <row r="316" spans="1:2" ht="15.75" x14ac:dyDescent="0.25">
      <c r="A316" s="48"/>
      <c r="B316" s="62"/>
    </row>
    <row r="317" spans="1:2" ht="15.75" x14ac:dyDescent="0.25">
      <c r="A317" s="48"/>
      <c r="B317" s="53"/>
    </row>
    <row r="318" spans="1:2" ht="15.75" x14ac:dyDescent="0.25">
      <c r="A318" s="48"/>
      <c r="B318" s="62"/>
    </row>
    <row r="319" spans="1:2" ht="15.75" x14ac:dyDescent="0.25">
      <c r="A319" s="48"/>
      <c r="B319" s="62"/>
    </row>
    <row r="320" spans="1:2" ht="15.75" x14ac:dyDescent="0.25">
      <c r="A320" s="48"/>
      <c r="B320" s="53"/>
    </row>
    <row r="321" spans="1:2" ht="15.75" x14ac:dyDescent="0.25">
      <c r="A321" s="48"/>
      <c r="B321" s="53"/>
    </row>
    <row r="322" spans="1:2" ht="15.75" x14ac:dyDescent="0.25">
      <c r="A322" s="48"/>
      <c r="B322" s="53"/>
    </row>
    <row r="323" spans="1:2" ht="15.75" x14ac:dyDescent="0.25">
      <c r="A323" s="48"/>
      <c r="B323" s="53"/>
    </row>
    <row r="324" spans="1:2" ht="15.75" x14ac:dyDescent="0.25">
      <c r="A324" s="48"/>
      <c r="B324" s="53"/>
    </row>
    <row r="325" spans="1:2" ht="15.75" x14ac:dyDescent="0.25">
      <c r="A325" s="48"/>
      <c r="B325" s="53"/>
    </row>
    <row r="326" spans="1:2" ht="15.75" x14ac:dyDescent="0.25">
      <c r="A326" s="48"/>
      <c r="B326" s="53"/>
    </row>
    <row r="327" spans="1:2" ht="15.75" x14ac:dyDescent="0.25">
      <c r="A327" s="48"/>
      <c r="B327" s="53"/>
    </row>
    <row r="328" spans="1:2" ht="15.75" x14ac:dyDescent="0.25">
      <c r="A328" s="48"/>
      <c r="B328" s="53"/>
    </row>
    <row r="329" spans="1:2" ht="15.75" x14ac:dyDescent="0.25">
      <c r="A329" s="48"/>
      <c r="B329" s="53"/>
    </row>
    <row r="330" spans="1:2" ht="15.75" x14ac:dyDescent="0.25">
      <c r="A330" s="48"/>
      <c r="B330" s="53"/>
    </row>
    <row r="331" spans="1:2" ht="15.75" x14ac:dyDescent="0.25">
      <c r="A331" s="48"/>
      <c r="B331" s="53"/>
    </row>
    <row r="332" spans="1:2" ht="15.75" x14ac:dyDescent="0.25">
      <c r="A332" s="48"/>
      <c r="B332" s="53"/>
    </row>
    <row r="333" spans="1:2" ht="15.75" x14ac:dyDescent="0.25">
      <c r="A333" s="48"/>
      <c r="B333" s="53"/>
    </row>
    <row r="334" spans="1:2" ht="15.75" x14ac:dyDescent="0.25">
      <c r="A334" s="48"/>
      <c r="B334" s="53"/>
    </row>
    <row r="335" spans="1:2" ht="15.75" x14ac:dyDescent="0.25">
      <c r="A335" s="46"/>
      <c r="B335" s="47"/>
    </row>
    <row r="336" spans="1:2" ht="15.75" x14ac:dyDescent="0.25">
      <c r="A336" s="46"/>
      <c r="B336" s="47"/>
    </row>
    <row r="337" spans="1:2" ht="15.75" x14ac:dyDescent="0.25">
      <c r="A337" s="48"/>
      <c r="B337" s="54"/>
    </row>
    <row r="338" spans="1:2" ht="15.75" x14ac:dyDescent="0.25">
      <c r="A338" s="48"/>
      <c r="B338" s="53"/>
    </row>
    <row r="339" spans="1:2" ht="15.75" x14ac:dyDescent="0.25">
      <c r="A339" s="48"/>
      <c r="B339" s="62"/>
    </row>
    <row r="340" spans="1:2" ht="15.75" x14ac:dyDescent="0.25">
      <c r="A340" s="60"/>
      <c r="B340" s="63"/>
    </row>
    <row r="341" spans="1:2" ht="15.75" x14ac:dyDescent="0.25">
      <c r="A341" s="48"/>
      <c r="B341" s="62"/>
    </row>
    <row r="342" spans="1:2" ht="15.75" x14ac:dyDescent="0.25">
      <c r="A342" s="48"/>
      <c r="B342" s="57"/>
    </row>
    <row r="343" spans="1:2" ht="15.75" x14ac:dyDescent="0.25">
      <c r="A343" s="60"/>
      <c r="B343" s="64"/>
    </row>
    <row r="344" spans="1:2" ht="15.75" x14ac:dyDescent="0.25">
      <c r="A344" s="60"/>
      <c r="B344" s="64"/>
    </row>
    <row r="345" spans="1:2" ht="15.75" x14ac:dyDescent="0.25">
      <c r="A345" s="60"/>
      <c r="B345" s="64"/>
    </row>
    <row r="346" spans="1:2" ht="15.75" x14ac:dyDescent="0.25">
      <c r="A346" s="60"/>
      <c r="B346" s="64"/>
    </row>
    <row r="347" spans="1:2" ht="15.75" x14ac:dyDescent="0.25">
      <c r="A347" s="48"/>
      <c r="B347" s="62"/>
    </row>
    <row r="348" spans="1:2" ht="15.75" x14ac:dyDescent="0.25">
      <c r="A348" s="48"/>
      <c r="B348" s="62"/>
    </row>
    <row r="349" spans="1:2" ht="15.75" x14ac:dyDescent="0.25">
      <c r="A349" s="48"/>
      <c r="B349" s="62"/>
    </row>
    <row r="350" spans="1:2" ht="15.75" x14ac:dyDescent="0.25">
      <c r="A350" s="48"/>
      <c r="B350" s="62"/>
    </row>
    <row r="351" spans="1:2" ht="15.75" x14ac:dyDescent="0.25">
      <c r="A351" s="48"/>
      <c r="B351" s="62"/>
    </row>
    <row r="352" spans="1:2" ht="15.75" x14ac:dyDescent="0.25">
      <c r="A352" s="48"/>
      <c r="B352" s="62"/>
    </row>
    <row r="353" spans="1:2" ht="15.75" x14ac:dyDescent="0.25">
      <c r="A353" s="48"/>
      <c r="B353" s="62"/>
    </row>
    <row r="354" spans="1:2" ht="15.75" x14ac:dyDescent="0.25">
      <c r="A354" s="48"/>
      <c r="B354" s="62"/>
    </row>
    <row r="355" spans="1:2" ht="15.75" x14ac:dyDescent="0.25">
      <c r="A355" s="48"/>
      <c r="B355" s="53"/>
    </row>
    <row r="356" spans="1:2" ht="15.75" x14ac:dyDescent="0.25">
      <c r="A356" s="48"/>
      <c r="B356" s="53"/>
    </row>
    <row r="357" spans="1:2" ht="15.75" x14ac:dyDescent="0.25">
      <c r="A357" s="48"/>
      <c r="B357" s="53"/>
    </row>
    <row r="358" spans="1:2" ht="15.75" x14ac:dyDescent="0.25">
      <c r="A358" s="48"/>
      <c r="B358" s="53"/>
    </row>
    <row r="359" spans="1:2" ht="15.75" x14ac:dyDescent="0.25">
      <c r="A359" s="48"/>
      <c r="B359" s="53"/>
    </row>
    <row r="360" spans="1:2" ht="15.75" x14ac:dyDescent="0.25">
      <c r="A360" s="48"/>
      <c r="B360" s="53"/>
    </row>
    <row r="361" spans="1:2" ht="15.75" x14ac:dyDescent="0.25">
      <c r="A361" s="46"/>
      <c r="B361" s="47"/>
    </row>
    <row r="362" spans="1:2" ht="15.75" x14ac:dyDescent="0.25">
      <c r="A362" s="46"/>
      <c r="B362" s="47"/>
    </row>
    <row r="363" spans="1:2" ht="15.75" x14ac:dyDescent="0.25">
      <c r="A363" s="48"/>
      <c r="B363" s="53"/>
    </row>
    <row r="364" spans="1:2" ht="15.75" x14ac:dyDescent="0.25">
      <c r="A364" s="48"/>
      <c r="B364" s="65"/>
    </row>
    <row r="365" spans="1:2" ht="15.75" x14ac:dyDescent="0.25">
      <c r="A365" s="48"/>
      <c r="B365" s="65"/>
    </row>
    <row r="366" spans="1:2" ht="15.75" x14ac:dyDescent="0.25">
      <c r="A366" s="48"/>
      <c r="B366" s="65"/>
    </row>
    <row r="367" spans="1:2" ht="15.75" x14ac:dyDescent="0.25">
      <c r="A367" s="48"/>
      <c r="B367" s="53"/>
    </row>
    <row r="368" spans="1:2" ht="15.75" x14ac:dyDescent="0.25">
      <c r="A368" s="48"/>
      <c r="B368" s="65"/>
    </row>
    <row r="369" spans="1:2" ht="15.75" x14ac:dyDescent="0.25">
      <c r="A369" s="48"/>
      <c r="B369" s="65"/>
    </row>
    <row r="370" spans="1:2" ht="15.75" x14ac:dyDescent="0.25">
      <c r="A370" s="48"/>
      <c r="B370" s="53"/>
    </row>
    <row r="371" spans="1:2" ht="15.75" x14ac:dyDescent="0.25">
      <c r="A371" s="48"/>
      <c r="B371" s="53"/>
    </row>
    <row r="372" spans="1:2" ht="15.75" x14ac:dyDescent="0.25">
      <c r="A372" s="48"/>
      <c r="B372" s="53"/>
    </row>
    <row r="373" spans="1:2" ht="15.75" x14ac:dyDescent="0.25">
      <c r="A373" s="48"/>
      <c r="B373" s="53"/>
    </row>
    <row r="374" spans="1:2" ht="15.75" x14ac:dyDescent="0.25">
      <c r="A374" s="48"/>
      <c r="B374" s="53"/>
    </row>
    <row r="375" spans="1:2" ht="15.75" x14ac:dyDescent="0.25">
      <c r="A375" s="48"/>
      <c r="B375" s="53"/>
    </row>
    <row r="376" spans="1:2" ht="15.75" x14ac:dyDescent="0.25">
      <c r="A376" s="48"/>
      <c r="B376" s="53"/>
    </row>
    <row r="377" spans="1:2" ht="15.75" x14ac:dyDescent="0.25">
      <c r="A377" s="48"/>
      <c r="B377" s="53"/>
    </row>
    <row r="378" spans="1:2" ht="15.75" x14ac:dyDescent="0.25">
      <c r="A378" s="48"/>
      <c r="B378" s="53"/>
    </row>
    <row r="379" spans="1:2" ht="15.75" x14ac:dyDescent="0.25">
      <c r="A379" s="48"/>
      <c r="B379" s="53"/>
    </row>
    <row r="380" spans="1:2" ht="15.75" x14ac:dyDescent="0.25">
      <c r="A380" s="48"/>
      <c r="B380" s="53"/>
    </row>
    <row r="381" spans="1:2" ht="15.75" x14ac:dyDescent="0.25">
      <c r="A381" s="48"/>
      <c r="B381" s="53"/>
    </row>
    <row r="382" spans="1:2" ht="15.75" x14ac:dyDescent="0.25">
      <c r="A382" s="48"/>
      <c r="B382" s="53"/>
    </row>
    <row r="383" spans="1:2" ht="15.75" x14ac:dyDescent="0.25">
      <c r="A383" s="48"/>
      <c r="B383" s="53"/>
    </row>
    <row r="384" spans="1:2" ht="15.75" x14ac:dyDescent="0.25">
      <c r="A384" s="48"/>
      <c r="B384" s="53"/>
    </row>
    <row r="385" spans="1:2" ht="15.75" x14ac:dyDescent="0.25">
      <c r="A385" s="46"/>
      <c r="B385" s="51"/>
    </row>
    <row r="386" spans="1:2" ht="15.75" x14ac:dyDescent="0.25">
      <c r="A386" s="46"/>
      <c r="B386" s="47"/>
    </row>
    <row r="387" spans="1:2" ht="15.75" x14ac:dyDescent="0.25">
      <c r="A387" s="48"/>
      <c r="B387" s="53"/>
    </row>
    <row r="388" spans="1:2" ht="15.75" x14ac:dyDescent="0.25">
      <c r="A388" s="48"/>
      <c r="B388" s="53"/>
    </row>
    <row r="389" spans="1:2" ht="15.75" x14ac:dyDescent="0.25">
      <c r="A389" s="48"/>
      <c r="B389" s="53"/>
    </row>
    <row r="390" spans="1:2" ht="15.75" x14ac:dyDescent="0.25">
      <c r="A390" s="48"/>
      <c r="B390" s="53"/>
    </row>
    <row r="391" spans="1:2" ht="15.75" x14ac:dyDescent="0.25">
      <c r="A391" s="48"/>
      <c r="B391" s="53"/>
    </row>
    <row r="392" spans="1:2" ht="15.75" x14ac:dyDescent="0.25">
      <c r="A392" s="48"/>
      <c r="B392" s="53"/>
    </row>
    <row r="393" spans="1:2" ht="15.75" x14ac:dyDescent="0.25">
      <c r="A393" s="48"/>
      <c r="B393" s="53"/>
    </row>
    <row r="394" spans="1:2" ht="15.75" x14ac:dyDescent="0.25">
      <c r="A394" s="48"/>
      <c r="B394" s="53"/>
    </row>
    <row r="395" spans="1:2" ht="15.75" x14ac:dyDescent="0.25">
      <c r="A395" s="48"/>
      <c r="B395" s="53"/>
    </row>
    <row r="396" spans="1:2" ht="15.75" x14ac:dyDescent="0.25">
      <c r="A396" s="48"/>
      <c r="B396" s="53"/>
    </row>
    <row r="397" spans="1:2" ht="15.75" x14ac:dyDescent="0.25">
      <c r="A397" s="46"/>
      <c r="B397" s="47"/>
    </row>
    <row r="398" spans="1:2" ht="15.75" x14ac:dyDescent="0.25">
      <c r="A398" s="46"/>
      <c r="B398" s="47"/>
    </row>
    <row r="399" spans="1:2" ht="15.75" x14ac:dyDescent="0.25">
      <c r="A399" s="48"/>
      <c r="B399" s="53"/>
    </row>
    <row r="400" spans="1:2" ht="15.75" x14ac:dyDescent="0.25">
      <c r="A400" s="48"/>
      <c r="B400" s="53"/>
    </row>
    <row r="401" spans="1:2" ht="15.75" x14ac:dyDescent="0.25">
      <c r="A401" s="48"/>
      <c r="B401" s="53"/>
    </row>
    <row r="402" spans="1:2" ht="15.75" x14ac:dyDescent="0.25">
      <c r="A402" s="42"/>
      <c r="B402" s="53"/>
    </row>
    <row r="403" spans="1:2" ht="15.75" x14ac:dyDescent="0.25">
      <c r="A403" s="42"/>
      <c r="B403" s="53"/>
    </row>
    <row r="404" spans="1:2" ht="15.75" x14ac:dyDescent="0.25">
      <c r="A404" s="42"/>
      <c r="B404" s="53"/>
    </row>
    <row r="405" spans="1:2" ht="15.75" x14ac:dyDescent="0.25">
      <c r="A405" s="42"/>
      <c r="B405" s="53"/>
    </row>
    <row r="406" spans="1:2" ht="15.75" x14ac:dyDescent="0.25">
      <c r="A406" s="42"/>
      <c r="B406" s="53"/>
    </row>
    <row r="407" spans="1:2" ht="15.75" x14ac:dyDescent="0.25">
      <c r="A407" s="42"/>
      <c r="B407" s="53"/>
    </row>
    <row r="408" spans="1:2" ht="15.75" x14ac:dyDescent="0.25">
      <c r="A408" s="42"/>
      <c r="B408" s="53"/>
    </row>
    <row r="409" spans="1:2" ht="15.75" x14ac:dyDescent="0.25">
      <c r="A409" s="42"/>
      <c r="B409" s="53"/>
    </row>
    <row r="410" spans="1:2" ht="15.75" x14ac:dyDescent="0.25">
      <c r="A410" s="42"/>
      <c r="B410" s="53"/>
    </row>
    <row r="411" spans="1:2" ht="15.75" x14ac:dyDescent="0.25">
      <c r="A411" s="42"/>
      <c r="B411" s="53"/>
    </row>
    <row r="412" spans="1:2" ht="15.75" x14ac:dyDescent="0.25">
      <c r="A412" s="66"/>
      <c r="B412" s="64"/>
    </row>
    <row r="413" spans="1:2" ht="15.75" x14ac:dyDescent="0.25">
      <c r="A413" s="46"/>
      <c r="B413" s="47"/>
    </row>
    <row r="414" spans="1:2" ht="15.75" x14ac:dyDescent="0.25">
      <c r="A414" s="46"/>
      <c r="B414" s="47"/>
    </row>
    <row r="415" spans="1:2" ht="15.75" x14ac:dyDescent="0.25">
      <c r="A415" s="48"/>
      <c r="B415" s="67"/>
    </row>
    <row r="416" spans="1:2" ht="15.75" x14ac:dyDescent="0.25">
      <c r="A416" s="48"/>
      <c r="B416" s="53"/>
    </row>
    <row r="417" spans="1:2" ht="15.75" x14ac:dyDescent="0.25">
      <c r="A417" s="48"/>
      <c r="B417" s="53"/>
    </row>
    <row r="418" spans="1:2" ht="15.75" x14ac:dyDescent="0.25">
      <c r="A418" s="48"/>
      <c r="B418" s="53"/>
    </row>
    <row r="419" spans="1:2" ht="15.75" x14ac:dyDescent="0.25">
      <c r="A419" s="48"/>
      <c r="B419" s="53"/>
    </row>
    <row r="420" spans="1:2" ht="15.75" x14ac:dyDescent="0.25">
      <c r="A420" s="48"/>
      <c r="B420" s="53"/>
    </row>
    <row r="421" spans="1:2" ht="15.75" x14ac:dyDescent="0.25">
      <c r="A421" s="48"/>
      <c r="B421" s="53"/>
    </row>
    <row r="422" spans="1:2" ht="15.75" x14ac:dyDescent="0.25">
      <c r="A422" s="48"/>
      <c r="B422" s="53"/>
    </row>
    <row r="423" spans="1:2" ht="15.75" x14ac:dyDescent="0.25">
      <c r="A423" s="48"/>
      <c r="B423" s="53"/>
    </row>
    <row r="424" spans="1:2" ht="15.75" x14ac:dyDescent="0.25">
      <c r="A424" s="48"/>
      <c r="B424" s="53"/>
    </row>
    <row r="425" spans="1:2" ht="15.75" x14ac:dyDescent="0.25">
      <c r="A425" s="46"/>
      <c r="B425" s="51"/>
    </row>
    <row r="426" spans="1:2" ht="15.75" x14ac:dyDescent="0.25">
      <c r="A426" s="46"/>
      <c r="B426" s="47"/>
    </row>
    <row r="427" spans="1:2" ht="15.75" x14ac:dyDescent="0.25">
      <c r="A427" s="48"/>
      <c r="B427" s="53"/>
    </row>
    <row r="428" spans="1:2" ht="15.75" x14ac:dyDescent="0.25">
      <c r="A428" s="48"/>
      <c r="B428" s="53"/>
    </row>
    <row r="429" spans="1:2" ht="15.75" x14ac:dyDescent="0.25">
      <c r="A429" s="48"/>
      <c r="B429" s="53"/>
    </row>
    <row r="430" spans="1:2" ht="15.75" x14ac:dyDescent="0.25">
      <c r="A430" s="48"/>
      <c r="B430" s="53"/>
    </row>
    <row r="431" spans="1:2" ht="15.75" x14ac:dyDescent="0.25">
      <c r="A431" s="48"/>
      <c r="B431" s="53"/>
    </row>
    <row r="432" spans="1:2" ht="15.75" x14ac:dyDescent="0.25">
      <c r="A432" s="48"/>
      <c r="B432" s="53"/>
    </row>
    <row r="433" spans="1:2" ht="15.75" x14ac:dyDescent="0.25">
      <c r="A433" s="48"/>
      <c r="B433" s="53"/>
    </row>
    <row r="434" spans="1:2" ht="15.75" x14ac:dyDescent="0.25">
      <c r="A434" s="48"/>
      <c r="B434" s="53"/>
    </row>
    <row r="435" spans="1:2" ht="15.75" x14ac:dyDescent="0.25">
      <c r="A435" s="60"/>
      <c r="B435" s="64"/>
    </row>
    <row r="436" spans="1:2" ht="15.75" x14ac:dyDescent="0.25">
      <c r="A436" s="60"/>
      <c r="B436" s="64"/>
    </row>
    <row r="437" spans="1:2" ht="15.75" x14ac:dyDescent="0.25">
      <c r="A437" s="48"/>
      <c r="B437" s="53"/>
    </row>
    <row r="438" spans="1:2" ht="15.75" x14ac:dyDescent="0.25">
      <c r="A438" s="48"/>
      <c r="B438" s="53"/>
    </row>
    <row r="439" spans="1:2" ht="15.75" x14ac:dyDescent="0.25">
      <c r="A439" s="60"/>
      <c r="B439" s="64"/>
    </row>
    <row r="440" spans="1:2" ht="15.75" x14ac:dyDescent="0.25">
      <c r="A440" s="60"/>
      <c r="B440" s="64"/>
    </row>
    <row r="441" spans="1:2" ht="15.75" x14ac:dyDescent="0.25">
      <c r="A441" s="60"/>
      <c r="B441" s="64"/>
    </row>
    <row r="442" spans="1:2" ht="15.75" x14ac:dyDescent="0.25">
      <c r="A442" s="60"/>
      <c r="B442" s="64"/>
    </row>
    <row r="443" spans="1:2" ht="15.75" x14ac:dyDescent="0.25">
      <c r="A443" s="60"/>
      <c r="B443" s="64"/>
    </row>
    <row r="444" spans="1:2" ht="15.75" x14ac:dyDescent="0.25">
      <c r="A444" s="60"/>
      <c r="B444" s="64"/>
    </row>
    <row r="445" spans="1:2" ht="15.75" x14ac:dyDescent="0.25">
      <c r="A445" s="60"/>
      <c r="B445" s="64"/>
    </row>
    <row r="446" spans="1:2" ht="15.75" x14ac:dyDescent="0.25">
      <c r="A446" s="48"/>
      <c r="B446" s="53"/>
    </row>
    <row r="447" spans="1:2" ht="15.75" x14ac:dyDescent="0.25">
      <c r="A447" s="68"/>
      <c r="B447" s="69"/>
    </row>
    <row r="448" spans="1:2" ht="15.75" x14ac:dyDescent="0.25">
      <c r="A448" s="68"/>
      <c r="B448" s="69"/>
    </row>
    <row r="449" spans="1:2" ht="15.75" x14ac:dyDescent="0.25">
      <c r="A449" s="48"/>
      <c r="B449" s="57"/>
    </row>
    <row r="450" spans="1:2" ht="15.75" x14ac:dyDescent="0.25">
      <c r="A450" s="48"/>
      <c r="B450" s="57"/>
    </row>
    <row r="451" spans="1:2" ht="15.75" x14ac:dyDescent="0.25">
      <c r="A451" s="70"/>
      <c r="B451" s="71"/>
    </row>
    <row r="452" spans="1:2" ht="15.75" x14ac:dyDescent="0.25">
      <c r="A452" s="70"/>
      <c r="B452" s="71"/>
    </row>
    <row r="453" spans="1:2" ht="15.75" x14ac:dyDescent="0.25">
      <c r="A453" s="48"/>
      <c r="B453" s="57"/>
    </row>
    <row r="454" spans="1:2" ht="15.75" x14ac:dyDescent="0.25">
      <c r="A454" s="48"/>
      <c r="B454" s="53"/>
    </row>
    <row r="455" spans="1:2" ht="15.75" x14ac:dyDescent="0.25">
      <c r="A455" s="48"/>
      <c r="B455" s="53"/>
    </row>
    <row r="456" spans="1:2" ht="15.75" x14ac:dyDescent="0.25">
      <c r="A456" s="48"/>
      <c r="B456" s="53"/>
    </row>
    <row r="457" spans="1:2" ht="15.75" x14ac:dyDescent="0.25">
      <c r="A457" s="48"/>
      <c r="B457" s="53"/>
    </row>
    <row r="458" spans="1:2" ht="15.75" x14ac:dyDescent="0.25">
      <c r="A458" s="48"/>
      <c r="B458" s="53"/>
    </row>
    <row r="459" spans="1:2" ht="15.75" x14ac:dyDescent="0.25">
      <c r="A459" s="48"/>
      <c r="B459" s="53"/>
    </row>
    <row r="460" spans="1:2" ht="15.75" x14ac:dyDescent="0.25">
      <c r="A460" s="48"/>
      <c r="B460" s="53"/>
    </row>
    <row r="461" spans="1:2" ht="15.75" x14ac:dyDescent="0.25">
      <c r="A461" s="48"/>
      <c r="B461" s="53"/>
    </row>
    <row r="462" spans="1:2" ht="15.75" x14ac:dyDescent="0.25">
      <c r="A462" s="48"/>
      <c r="B462" s="53"/>
    </row>
    <row r="463" spans="1:2" ht="15.75" x14ac:dyDescent="0.25">
      <c r="A463" s="48"/>
      <c r="B463" s="53"/>
    </row>
    <row r="464" spans="1:2" ht="15.75" x14ac:dyDescent="0.25">
      <c r="A464" s="60"/>
      <c r="B464" s="64"/>
    </row>
    <row r="465" spans="1:2" ht="15.75" x14ac:dyDescent="0.25">
      <c r="A465" s="48"/>
      <c r="B465" s="53"/>
    </row>
    <row r="466" spans="1:2" ht="15.75" x14ac:dyDescent="0.25">
      <c r="A466" s="46"/>
      <c r="B466" s="47"/>
    </row>
    <row r="467" spans="1:2" ht="15.75" x14ac:dyDescent="0.25">
      <c r="A467" s="46"/>
      <c r="B467" s="47"/>
    </row>
    <row r="468" spans="1:2" ht="15.75" x14ac:dyDescent="0.25">
      <c r="A468" s="48"/>
      <c r="B468" s="53"/>
    </row>
    <row r="469" spans="1:2" ht="15.75" x14ac:dyDescent="0.25">
      <c r="A469" s="48"/>
      <c r="B469" s="53"/>
    </row>
    <row r="470" spans="1:2" ht="15.75" x14ac:dyDescent="0.25">
      <c r="A470" s="48"/>
      <c r="B470" s="53"/>
    </row>
    <row r="471" spans="1:2" ht="15.75" x14ac:dyDescent="0.25">
      <c r="A471" s="48"/>
      <c r="B471" s="53"/>
    </row>
    <row r="472" spans="1:2" ht="15.75" x14ac:dyDescent="0.25">
      <c r="A472" s="48"/>
      <c r="B472" s="53"/>
    </row>
    <row r="473" spans="1:2" ht="15.75" x14ac:dyDescent="0.25">
      <c r="A473" s="46"/>
      <c r="B473" s="47"/>
    </row>
    <row r="474" spans="1:2" ht="15.75" x14ac:dyDescent="0.25">
      <c r="A474" s="48"/>
      <c r="B474" s="56"/>
    </row>
    <row r="475" spans="1:2" ht="15.75" x14ac:dyDescent="0.25">
      <c r="A475" s="72"/>
      <c r="B475" s="53"/>
    </row>
    <row r="476" spans="1:2" ht="15.75" x14ac:dyDescent="0.25">
      <c r="A476" s="72"/>
      <c r="B476" s="53"/>
    </row>
    <row r="477" spans="1:2" ht="15.75" x14ac:dyDescent="0.25">
      <c r="A477" s="72"/>
      <c r="B477" s="53"/>
    </row>
  </sheetData>
  <autoFilter ref="F1:F654"/>
  <mergeCells count="8">
    <mergeCell ref="J1:K3"/>
    <mergeCell ref="B4:J5"/>
    <mergeCell ref="J7:K10"/>
    <mergeCell ref="A12:A14"/>
    <mergeCell ref="B12:B14"/>
    <mergeCell ref="C12:E13"/>
    <mergeCell ref="F12:G13"/>
    <mergeCell ref="H12:K13"/>
  </mergeCells>
  <printOptions horizontalCentered="1"/>
  <pageMargins left="0.19685039370078741" right="0.19685039370078741" top="0.19685039370078741" bottom="0.39370078740157483" header="0.31496062992125984" footer="0.31496062992125984"/>
  <pageSetup paperSize="9" scale="59" fitToHeight="0" orientation="landscape" r:id="rId1"/>
  <headerFooter>
    <oddFooter>&amp;C&amp;P</oddFooter>
  </headerFooter>
  <rowBreaks count="5" manualBreakCount="5">
    <brk id="43" max="11" man="1"/>
    <brk id="72" max="11" man="1"/>
    <brk id="105" max="11" man="1"/>
    <brk id="131" max="11" man="1"/>
    <brk id="165" max="11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8</vt:i4>
      </vt:variant>
    </vt:vector>
  </HeadingPairs>
  <TitlesOfParts>
    <vt:vector size="14" baseType="lpstr">
      <vt:lpstr>п 7.1</vt:lpstr>
      <vt:lpstr>п 7.2</vt:lpstr>
      <vt:lpstr>п 8 БЕЗ НДС</vt:lpstr>
      <vt:lpstr>п 9</vt:lpstr>
      <vt:lpstr>п 12</vt:lpstr>
      <vt:lpstr>п. 13</vt:lpstr>
      <vt:lpstr>'п 7.1'!Заголовки_для_печати</vt:lpstr>
      <vt:lpstr>'п 7.2'!Заголовки_для_печати</vt:lpstr>
      <vt:lpstr>'п 9'!Заголовки_для_печати</vt:lpstr>
      <vt:lpstr>'п. 13'!Заголовки_для_печати</vt:lpstr>
      <vt:lpstr>'п 7.1'!Область_печати</vt:lpstr>
      <vt:lpstr>'п 7.2'!Область_печати</vt:lpstr>
      <vt:lpstr>'п 9'!Область_печати</vt:lpstr>
      <vt:lpstr>'п. 13'!Область_печати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2019-02-15T05:20:51Z</dcterms:modified>
</cp:coreProperties>
</file>